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C:\Users\marcia\Dropbox\CGEE compartilhada\RHCTI\Dados\Dados Estatísticos_M&amp;D 2024\1. Mestres\1.4 M.CNAE\"/>
    </mc:Choice>
  </mc:AlternateContent>
  <xr:revisionPtr revIDLastSave="0" documentId="13_ncr:1_{293B375A-A720-4150-983B-EA2C798633FD}" xr6:coauthVersionLast="36" xr6:coauthVersionMax="36" xr10:uidLastSave="{00000000-0000-0000-0000-000000000000}"/>
  <bookViews>
    <workbookView xWindow="0" yWindow="0" windowWidth="13125" windowHeight="6105" xr2:uid="{00000000-000D-0000-FFFF-FFFF00000000}"/>
  </bookViews>
  <sheets>
    <sheet name="M.CNAE.02" sheetId="1" r:id="rId1"/>
  </sheets>
  <calcPr calcId="191029"/>
</workbook>
</file>

<file path=xl/calcChain.xml><?xml version="1.0" encoding="utf-8"?>
<calcChain xmlns="http://schemas.openxmlformats.org/spreadsheetml/2006/main">
  <c r="E5" i="1" l="1"/>
  <c r="F5" i="1"/>
  <c r="G5" i="1"/>
  <c r="H5" i="1"/>
  <c r="I5" i="1"/>
  <c r="J5" i="1"/>
  <c r="K5" i="1"/>
  <c r="L5" i="1"/>
  <c r="M5" i="1"/>
  <c r="N5" i="1"/>
  <c r="O5" i="1"/>
  <c r="P5" i="1"/>
  <c r="D5" i="1"/>
</calcChain>
</file>

<file path=xl/sharedStrings.xml><?xml version="1.0" encoding="utf-8"?>
<sst xmlns="http://schemas.openxmlformats.org/spreadsheetml/2006/main" count="59" uniqueCount="54">
  <si>
    <t>Total</t>
  </si>
  <si>
    <t xml:space="preserve"> </t>
  </si>
  <si>
    <t>A</t>
  </si>
  <si>
    <t>B</t>
  </si>
  <si>
    <t>C</t>
  </si>
  <si>
    <t>D</t>
  </si>
  <si>
    <t>E</t>
  </si>
  <si>
    <t>F</t>
  </si>
  <si>
    <t>Construção</t>
  </si>
  <si>
    <t>G</t>
  </si>
  <si>
    <t>H</t>
  </si>
  <si>
    <t>I</t>
  </si>
  <si>
    <t>J</t>
  </si>
  <si>
    <t>K</t>
  </si>
  <si>
    <t>L</t>
  </si>
  <si>
    <t>M</t>
  </si>
  <si>
    <t>N</t>
  </si>
  <si>
    <t>O</t>
  </si>
  <si>
    <t>P</t>
  </si>
  <si>
    <t>Educação</t>
  </si>
  <si>
    <t>Q</t>
  </si>
  <si>
    <t>R</t>
  </si>
  <si>
    <t>S</t>
  </si>
  <si>
    <t>T</t>
  </si>
  <si>
    <t>Serviços domésticos</t>
  </si>
  <si>
    <t>U</t>
  </si>
  <si>
    <r>
      <t>Atividade Econômica
(Seção da CNAE)</t>
    </r>
    <r>
      <rPr>
        <b/>
        <vertAlign val="superscript"/>
        <sz val="10"/>
        <rFont val="Arial"/>
        <family val="2"/>
      </rPr>
      <t>3</t>
    </r>
  </si>
  <si>
    <t>Mestres: Distribuição percentual dos empregados</t>
  </si>
  <si>
    <r>
      <rPr>
        <b/>
        <sz val="8"/>
        <color rgb="FF000000"/>
        <rFont val="Arial"/>
        <family val="2"/>
      </rPr>
      <t>Notas:</t>
    </r>
    <r>
      <rPr>
        <sz val="8"/>
        <color rgb="FF000000"/>
        <rFont val="Arial"/>
        <family val="2"/>
      </rPr>
      <t xml:space="preserve">  </t>
    </r>
    <r>
      <rPr>
        <sz val="8"/>
        <rFont val="Arial"/>
        <family val="2"/>
      </rPr>
      <t>(1) A situação de emprego é aferida no dia 31 de dezembro do ano sob análise de acordo com os registros da RAIS do mesmo ano. (2) A população de mestres considerada a cada ano é formada pelo conjunto dos indivíduos que obtiveram títulos de mestrado (acadêmico ou profissional) no Brasil durante o período que vai de 1996 até o referido ano. O número de doutores titulados pode ser ligeiramente inferior ao número de títulos concedidos porque alguns indivíduos receberam mais de um título. Foram, no entanto, extraídos dessa população os indivíduos que vieram a também obter título de doutorado até o referido ano. Indivíduos que obtiveram mais de um título de mestrado no período foram considerados apenas uma vez. Nesses casos, a primeira titulação é a que foi tomada em consideração. (3) CNAE 2.0 (IBGE 2007). A seção CNAE do empregador correspondente à classificação do principal vínculo empregatício (i.e., o de maior remuneração). (4) O número de mestres empregados na seção B da CNAE (Indústrias extrativas) apresentou uma queda significativa entre os anos de 2009 e 2010. Em compensação, no mesmo período houve um acréscimo similar no número de empregados na seção C da CNAE (Indústrias de transformação). Tais mudanças foram resultado de alteração na atividade econômica principal de algumas empresas, que em 2009 eram classificadas na divisão "B-09 Atividades de apoio à extração de minerais" das indústrias extrativas e passaram, a partir de 2010, a ser classificadas na divisão “C-19 Fabricação de coque, de produtos derivados do petróleo e de biocombustíveis” da indústria de transformação.</t>
    </r>
  </si>
  <si>
    <r>
      <rPr>
        <b/>
        <sz val="10"/>
        <rFont val="Arial"/>
        <family val="2"/>
      </rPr>
      <t>Tabela M.CNAE.02.</t>
    </r>
    <r>
      <rPr>
        <sz val="10"/>
        <rFont val="Arial"/>
        <family val="2"/>
      </rPr>
      <t xml:space="preserve"> Distribuição percentual dos empregados</t>
    </r>
    <r>
      <rPr>
        <vertAlign val="superscript"/>
        <sz val="10"/>
        <rFont val="Arial"/>
        <family val="2"/>
      </rPr>
      <t>1</t>
    </r>
    <r>
      <rPr>
        <sz val="10"/>
        <rFont val="Arial"/>
        <family val="2"/>
      </rPr>
      <t xml:space="preserve"> entre os mestres</t>
    </r>
    <r>
      <rPr>
        <vertAlign val="superscript"/>
        <sz val="10"/>
        <rFont val="Arial"/>
        <family val="2"/>
      </rPr>
      <t>2</t>
    </r>
    <r>
      <rPr>
        <sz val="10"/>
        <rFont val="Arial"/>
        <family val="2"/>
      </rPr>
      <t xml:space="preserve"> titulados no Brasil a partir de 1996, por seção da Classificação Nacional de Atividades Econômicas (CNAE) dos estabelecimentos empregadores, 2009-2021</t>
    </r>
  </si>
  <si>
    <t>-</t>
  </si>
  <si>
    <r>
      <rPr>
        <b/>
        <sz val="8"/>
        <color rgb="FF000000"/>
        <rFont val="Arial"/>
        <family val="2"/>
      </rPr>
      <t xml:space="preserve">Fontes: </t>
    </r>
    <r>
      <rPr>
        <sz val="8"/>
        <color rgb="FF000000"/>
        <rFont val="Arial"/>
        <family val="2"/>
      </rPr>
      <t>Elaboração CGEE a partir de dados da Plataforma Sucupira - Capes/MEC (1996-2021) e RAIS/MTE (2009-2021).</t>
    </r>
  </si>
  <si>
    <t>Citação sugerida:</t>
  </si>
  <si>
    <r>
      <rPr>
        <b/>
        <sz val="8"/>
        <color rgb="FF000000"/>
        <rFont val="Arial"/>
        <family val="2"/>
      </rPr>
      <t>Sinal convencional utilizado: </t>
    </r>
    <r>
      <rPr>
        <sz val="8"/>
        <color rgb="FF000000"/>
        <rFont val="Arial"/>
        <family val="2"/>
      </rPr>
      <t xml:space="preserve">
(-) Dado numérico igual a zero não resultante de arredondamento.</t>
    </r>
  </si>
  <si>
    <t>https://mestresdoutores2024.cgee.org.br/dados</t>
  </si>
  <si>
    <r>
      <t xml:space="preserve">Centro de Gestão e Estudos Estratégicos - CGEE. </t>
    </r>
    <r>
      <rPr>
        <b/>
        <sz val="8"/>
        <color rgb="FF000000"/>
        <rFont val="Arial"/>
        <family val="2"/>
      </rPr>
      <t>Brasil: Mestres e Doutores 2024.</t>
    </r>
    <r>
      <rPr>
        <sz val="8"/>
        <color rgb="FF000000"/>
        <rFont val="Arial"/>
        <family val="2"/>
      </rPr>
      <t xml:space="preserve"> Tabelas de dados. Brasília, DF. Disponível em:</t>
    </r>
  </si>
  <si>
    <t>Agricultura, pecuária, produção florestal, pesca e aquicultura</t>
  </si>
  <si>
    <t>Indústrias extrativas⁴</t>
  </si>
  <si>
    <t>Indústrias de transformação⁴</t>
  </si>
  <si>
    <t>Eletricidade e gás</t>
  </si>
  <si>
    <t>Água, esgoto, atividades de gestão de resíduos e descontaminação</t>
  </si>
  <si>
    <t>Comércio, reparação de veículos automotores e motocicletas</t>
  </si>
  <si>
    <t>transporte, armazenagem e correio</t>
  </si>
  <si>
    <t>Alojamento e alimentação</t>
  </si>
  <si>
    <t>Informação e comunicação</t>
  </si>
  <si>
    <t>Atividades financeiras, de seguros e serviços relacionados</t>
  </si>
  <si>
    <t>Atividades imobiliárias</t>
  </si>
  <si>
    <t>Atividades profissionais, científicas e técnicas</t>
  </si>
  <si>
    <t>Atividades administrativas e serviços complementares</t>
  </si>
  <si>
    <t>Administração pública, defesa e seguridade social</t>
  </si>
  <si>
    <t>Saúde humana e serviços sociais</t>
  </si>
  <si>
    <t>Artes, cultura, esporte e recreação</t>
  </si>
  <si>
    <t>Outras atividades de serviços</t>
  </si>
  <si>
    <t>Organismos internacionais e outras instituições extraterritoriais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</si>
</sst>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0"/>
      <color theme="1"/>
      <name val="Arial"/>
      <family val="2"/>
    </font>
    <font>
      <sz val="8"/>
      <color theme="1"/>
      <name val="Arial"/>
      <family val="2"/>
    </font>
    <font>
      <sz val="10"/>
      <color theme="1"/>
      <name val="Arial"/>
      <family val="2"/>
    </font>
    <font>
      <sz val="8"/>
      <color rgb="FF000000"/>
      <name val="Arial"/>
      <family val="2"/>
    </font>
    <font>
      <b/>
      <i/>
      <sz val="8"/>
      <color theme="1"/>
      <name val="Arial"/>
      <family val="2"/>
    </font>
    <font>
      <u/>
      <sz val="8"/>
      <color theme="10"/>
      <name val="Arial"/>
      <family val="2"/>
    </font>
    <font>
      <b/>
      <vertAlign val="superscript"/>
      <sz val="10"/>
      <name val="Arial"/>
      <family val="2"/>
    </font>
    <font>
      <b/>
      <sz val="8"/>
      <color rgb="FF000000"/>
      <name val="Arial"/>
      <family val="2"/>
    </font>
    <font>
      <sz val="8"/>
      <name val="Arial"/>
      <family val="2"/>
    </font>
    <font>
      <b/>
      <sz val="10"/>
      <name val="Arial"/>
      <family val="2"/>
    </font>
    <font>
      <sz val="10"/>
      <name val="Arial"/>
      <family val="2"/>
    </font>
    <font>
      <vertAlign val="superscript"/>
      <sz val="10"/>
      <name val="Arial"/>
      <family val="2"/>
    </font>
    <font>
      <b/>
      <sz val="8"/>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59999389629810485"/>
        <bgColor indexed="64"/>
      </patternFill>
    </fill>
  </fills>
  <borders count="10">
    <border>
      <left/>
      <right/>
      <top/>
      <bottom/>
      <diagonal/>
    </border>
    <border>
      <left style="thin">
        <color theme="7" tint="-0.749992370372631"/>
      </left>
      <right style="thin">
        <color auto="1"/>
      </right>
      <top/>
      <bottom style="medium">
        <color auto="1"/>
      </bottom>
      <diagonal/>
    </border>
    <border>
      <left/>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theme="7" tint="-0.749992370372631"/>
      </left>
      <right/>
      <top/>
      <bottom style="medium">
        <color auto="1"/>
      </bottom>
      <diagonal/>
    </border>
    <border>
      <left/>
      <right/>
      <top style="medium">
        <color auto="1"/>
      </top>
      <bottom style="thin">
        <color auto="1"/>
      </bottom>
      <diagonal/>
    </border>
    <border>
      <left/>
      <right/>
      <top style="medium">
        <color auto="1"/>
      </top>
      <bottom style="medium">
        <color auto="1"/>
      </bottom>
      <diagonal/>
    </border>
    <border>
      <left style="medium">
        <color theme="0"/>
      </left>
      <right/>
      <top/>
      <bottom/>
      <diagonal/>
    </border>
    <border>
      <left style="medium">
        <color theme="0"/>
      </left>
      <right style="medium">
        <color theme="0"/>
      </right>
      <top/>
      <bottom/>
      <diagonal/>
    </border>
  </borders>
  <cellStyleXfs count="1">
    <xf numFmtId="0" fontId="0" fillId="0" borderId="0"/>
  </cellStyleXfs>
  <cellXfs count="28">
    <xf numFmtId="0" fontId="0" fillId="0" borderId="0" xfId="0"/>
    <xf numFmtId="0" fontId="1" fillId="0" borderId="1" xfId="0" applyFont="1" applyBorder="1" applyAlignment="1">
      <alignment horizontal="center" vertical="center"/>
    </xf>
    <xf numFmtId="2" fontId="2" fillId="2" borderId="0" xfId="0" applyNumberFormat="1" applyFont="1" applyFill="1" applyAlignment="1">
      <alignment horizontal="right" vertical="center"/>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2" fontId="2" fillId="0" borderId="2" xfId="0" applyNumberFormat="1" applyFont="1" applyBorder="1" applyAlignment="1">
      <alignment horizontal="right" vertical="center"/>
    </xf>
    <xf numFmtId="0" fontId="1" fillId="0" borderId="5" xfId="0" applyFont="1" applyBorder="1" applyAlignment="1">
      <alignment horizontal="center" vertical="center"/>
    </xf>
    <xf numFmtId="0" fontId="4" fillId="3" borderId="0" xfId="0" applyFont="1" applyFill="1"/>
    <xf numFmtId="0" fontId="2" fillId="3" borderId="3" xfId="0" applyFont="1" applyFill="1" applyBorder="1" applyAlignment="1">
      <alignment vertical="center"/>
    </xf>
    <xf numFmtId="0" fontId="2" fillId="3" borderId="0" xfId="0" applyFont="1" applyFill="1"/>
    <xf numFmtId="0" fontId="2" fillId="0" borderId="0" xfId="0" applyFont="1" applyAlignment="1">
      <alignment horizontal="center" vertical="center"/>
    </xf>
    <xf numFmtId="0" fontId="2" fillId="0" borderId="0" xfId="0" applyFont="1" applyAlignment="1">
      <alignment horizontal="left" vertical="center" wrapText="1"/>
    </xf>
    <xf numFmtId="2" fontId="2" fillId="0" borderId="0" xfId="0" applyNumberFormat="1" applyFont="1" applyAlignment="1">
      <alignment horizontal="right" vertical="center"/>
    </xf>
    <xf numFmtId="3" fontId="2" fillId="2" borderId="0" xfId="0" applyNumberFormat="1" applyFont="1" applyFill="1" applyAlignment="1">
      <alignment horizontal="center" vertical="center"/>
    </xf>
    <xf numFmtId="3" fontId="2" fillId="2" borderId="8" xfId="0" applyNumberFormat="1" applyFont="1" applyFill="1" applyBorder="1" applyAlignment="1">
      <alignment horizontal="left" vertical="center" wrapText="1"/>
    </xf>
    <xf numFmtId="2" fontId="2" fillId="2" borderId="8" xfId="0" applyNumberFormat="1" applyFont="1" applyFill="1" applyBorder="1" applyAlignment="1">
      <alignment horizontal="right" vertical="center"/>
    </xf>
    <xf numFmtId="2" fontId="2" fillId="2" borderId="9" xfId="0" applyNumberFormat="1" applyFont="1" applyFill="1" applyBorder="1" applyAlignment="1">
      <alignment horizontal="right" vertical="center"/>
    </xf>
    <xf numFmtId="0" fontId="6" fillId="3" borderId="0" xfId="0" applyFont="1" applyFill="1"/>
    <xf numFmtId="0" fontId="1" fillId="0" borderId="5" xfId="0" applyNumberFormat="1" applyFont="1" applyBorder="1" applyAlignment="1">
      <alignment horizontal="center" vertical="center"/>
    </xf>
    <xf numFmtId="2" fontId="13" fillId="4" borderId="7" xfId="0" applyNumberFormat="1" applyFont="1" applyFill="1" applyBorder="1" applyAlignment="1">
      <alignment horizontal="right" vertical="center"/>
    </xf>
    <xf numFmtId="0" fontId="5" fillId="3" borderId="0" xfId="0" applyFont="1" applyFill="1" applyAlignment="1">
      <alignment horizontal="left" vertical="center"/>
    </xf>
    <xf numFmtId="0" fontId="3" fillId="0" borderId="2" xfId="0" applyFont="1" applyBorder="1" applyAlignment="1">
      <alignment horizontal="center" vertical="center" wrapText="1"/>
    </xf>
    <xf numFmtId="0" fontId="4" fillId="3" borderId="0" xfId="0" applyFont="1" applyFill="1" applyAlignment="1">
      <alignment horizontal="justify" vertical="center" wrapText="1"/>
    </xf>
    <xf numFmtId="0" fontId="13" fillId="4" borderId="7" xfId="0" applyFont="1" applyFill="1" applyBorder="1" applyAlignment="1">
      <alignment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estresdoutores2024.cgee.org.br/dados" TargetMode="External"/><Relationship Id="rId1" Type="http://schemas.openxmlformats.org/officeDocument/2006/relationships/hyperlink" Target="https://mestresdoutores2023.cgee.org.br/d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33"/>
  <sheetViews>
    <sheetView showGridLines="0" tabSelected="1" workbookViewId="0">
      <pane xSplit="1" ySplit="4" topLeftCell="B14" activePane="bottomRight" state="frozen"/>
      <selection pane="topRight" activeCell="B1" sqref="B1"/>
      <selection pane="bottomLeft" activeCell="A5" sqref="A5"/>
      <selection pane="bottomRight" activeCell="C6" sqref="C6:C26"/>
    </sheetView>
  </sheetViews>
  <sheetFormatPr defaultColWidth="11.42578125" defaultRowHeight="15" x14ac:dyDescent="0.25"/>
  <cols>
    <col min="1" max="1" width="4.5703125" customWidth="1"/>
    <col min="2" max="2" width="2.140625" customWidth="1"/>
    <col min="3" max="3" width="50.42578125" customWidth="1"/>
    <col min="4" max="16" width="9.5703125" customWidth="1"/>
  </cols>
  <sheetData>
    <row r="2" spans="2:16" ht="36" customHeight="1" x14ac:dyDescent="0.25">
      <c r="B2" s="21" t="s">
        <v>29</v>
      </c>
      <c r="C2" s="21"/>
      <c r="D2" s="21"/>
      <c r="E2" s="21"/>
      <c r="F2" s="21"/>
      <c r="G2" s="21"/>
      <c r="H2" s="21"/>
      <c r="I2" s="21"/>
      <c r="J2" s="21"/>
      <c r="K2" s="21"/>
      <c r="L2" s="21"/>
      <c r="M2" s="21"/>
      <c r="N2" s="21"/>
      <c r="O2" s="21"/>
      <c r="P2" s="21"/>
    </row>
    <row r="3" spans="2:16" ht="14.45" customHeight="1" x14ac:dyDescent="0.25">
      <c r="B3" s="24" t="s">
        <v>26</v>
      </c>
      <c r="C3" s="24"/>
      <c r="D3" s="26" t="s">
        <v>27</v>
      </c>
      <c r="E3" s="27"/>
      <c r="F3" s="27"/>
      <c r="G3" s="27"/>
      <c r="H3" s="27"/>
      <c r="I3" s="27"/>
      <c r="J3" s="27"/>
      <c r="K3" s="27"/>
      <c r="L3" s="27"/>
      <c r="M3" s="27"/>
      <c r="N3" s="27"/>
      <c r="O3" s="27"/>
      <c r="P3" s="27"/>
    </row>
    <row r="4" spans="2:16" ht="15" customHeight="1" x14ac:dyDescent="0.25">
      <c r="B4" s="25"/>
      <c r="C4" s="25"/>
      <c r="D4" s="1">
        <v>2009</v>
      </c>
      <c r="E4" s="1">
        <v>2010</v>
      </c>
      <c r="F4" s="1">
        <v>2011</v>
      </c>
      <c r="G4" s="6">
        <v>2012</v>
      </c>
      <c r="H4" s="6">
        <v>2013</v>
      </c>
      <c r="I4" s="6">
        <v>2014</v>
      </c>
      <c r="J4" s="18">
        <v>2015</v>
      </c>
      <c r="K4" s="18">
        <v>2016</v>
      </c>
      <c r="L4" s="18">
        <v>2017</v>
      </c>
      <c r="M4" s="18">
        <v>2018</v>
      </c>
      <c r="N4" s="18">
        <v>2019</v>
      </c>
      <c r="O4" s="18">
        <v>2020</v>
      </c>
      <c r="P4" s="18">
        <v>2021</v>
      </c>
    </row>
    <row r="5" spans="2:16" ht="15" customHeight="1" x14ac:dyDescent="0.25">
      <c r="B5" s="23" t="s">
        <v>0</v>
      </c>
      <c r="C5" s="23" t="s">
        <v>1</v>
      </c>
      <c r="D5" s="19">
        <f>SUM(D6:D26)</f>
        <v>99.999999999999986</v>
      </c>
      <c r="E5" s="19">
        <f t="shared" ref="E5:P5" si="0">SUM(E6:E26)</f>
        <v>100</v>
      </c>
      <c r="F5" s="19">
        <f t="shared" si="0"/>
        <v>100</v>
      </c>
      <c r="G5" s="19">
        <f t="shared" si="0"/>
        <v>99.999999999999972</v>
      </c>
      <c r="H5" s="19">
        <f t="shared" si="0"/>
        <v>99.999999999999986</v>
      </c>
      <c r="I5" s="19">
        <f t="shared" si="0"/>
        <v>99.999999999999986</v>
      </c>
      <c r="J5" s="19">
        <f t="shared" si="0"/>
        <v>100</v>
      </c>
      <c r="K5" s="19">
        <f t="shared" si="0"/>
        <v>100.00000000000001</v>
      </c>
      <c r="L5" s="19">
        <f t="shared" si="0"/>
        <v>100</v>
      </c>
      <c r="M5" s="19">
        <f t="shared" si="0"/>
        <v>100.00000000000003</v>
      </c>
      <c r="N5" s="19">
        <f t="shared" si="0"/>
        <v>100</v>
      </c>
      <c r="O5" s="19">
        <f t="shared" si="0"/>
        <v>100</v>
      </c>
      <c r="P5" s="19">
        <f t="shared" si="0"/>
        <v>99.999999999999986</v>
      </c>
    </row>
    <row r="6" spans="2:16" x14ac:dyDescent="0.25">
      <c r="B6" s="10" t="s">
        <v>2</v>
      </c>
      <c r="C6" s="11" t="s">
        <v>36</v>
      </c>
      <c r="D6" s="12">
        <v>0.47794117647058831</v>
      </c>
      <c r="E6" s="12">
        <v>0.47572265804590752</v>
      </c>
      <c r="F6" s="12">
        <v>0.47813191716462961</v>
      </c>
      <c r="G6" s="12">
        <v>0.50602833758690491</v>
      </c>
      <c r="H6" s="12">
        <v>0.54151158458536375</v>
      </c>
      <c r="I6" s="12">
        <v>0.557649138132434</v>
      </c>
      <c r="J6" s="12">
        <v>0.52323360916613626</v>
      </c>
      <c r="K6" s="12">
        <v>0.50419209148128574</v>
      </c>
      <c r="L6" s="12">
        <v>0.51520313000657703</v>
      </c>
      <c r="M6" s="12">
        <v>0.5008514210968199</v>
      </c>
      <c r="N6" s="12">
        <v>0.45256973332694261</v>
      </c>
      <c r="O6" s="12">
        <v>0.54591402872097061</v>
      </c>
      <c r="P6" s="12">
        <v>0.49368414622281848</v>
      </c>
    </row>
    <row r="7" spans="2:16" x14ac:dyDescent="0.25">
      <c r="B7" s="13" t="s">
        <v>3</v>
      </c>
      <c r="C7" s="14" t="s">
        <v>37</v>
      </c>
      <c r="D7" s="15">
        <v>1.7117214532871969</v>
      </c>
      <c r="E7" s="15">
        <v>0.82271466803463156</v>
      </c>
      <c r="F7" s="16">
        <v>0.82721633610092826</v>
      </c>
      <c r="G7" s="2">
        <v>0.92045154528653594</v>
      </c>
      <c r="H7" s="2">
        <v>0.9129708255100647</v>
      </c>
      <c r="I7" s="15">
        <v>0.85560374745638179</v>
      </c>
      <c r="J7" s="15">
        <v>0.81985996180776577</v>
      </c>
      <c r="K7" s="15">
        <v>0.76214385239994231</v>
      </c>
      <c r="L7" s="15">
        <v>0.70492605022176502</v>
      </c>
      <c r="M7" s="15">
        <v>0.7008761609988603</v>
      </c>
      <c r="N7" s="15">
        <v>0.78808687118916854</v>
      </c>
      <c r="O7" s="15">
        <v>0.79503670966428319</v>
      </c>
      <c r="P7" s="15">
        <v>0.79075439553104987</v>
      </c>
    </row>
    <row r="8" spans="2:16" x14ac:dyDescent="0.25">
      <c r="B8" s="10" t="s">
        <v>4</v>
      </c>
      <c r="C8" s="11" t="s">
        <v>38</v>
      </c>
      <c r="D8" s="12">
        <v>4.5982915224913494</v>
      </c>
      <c r="E8" s="12">
        <v>5.3766823305086797</v>
      </c>
      <c r="F8" s="12">
        <v>5.290072529068496</v>
      </c>
      <c r="G8" s="12">
        <v>5.1822902082516622</v>
      </c>
      <c r="H8" s="12">
        <v>5.024106118564478</v>
      </c>
      <c r="I8" s="12">
        <v>4.9067706799121034</v>
      </c>
      <c r="J8" s="12">
        <v>4.6674092934436668</v>
      </c>
      <c r="K8" s="12">
        <v>4.5016936530053338</v>
      </c>
      <c r="L8" s="12">
        <v>4.232085940266793</v>
      </c>
      <c r="M8" s="12">
        <v>4.2510521038128397</v>
      </c>
      <c r="N8" s="12">
        <v>4.3077373279213331</v>
      </c>
      <c r="O8" s="12">
        <v>4.3641981962559733</v>
      </c>
      <c r="P8" s="12">
        <v>4.3967754415893827</v>
      </c>
    </row>
    <row r="9" spans="2:16" x14ac:dyDescent="0.25">
      <c r="B9" s="13" t="s">
        <v>5</v>
      </c>
      <c r="C9" s="14" t="s">
        <v>39</v>
      </c>
      <c r="D9" s="15">
        <v>0.83261245674740481</v>
      </c>
      <c r="E9" s="15">
        <v>0.75302589615405091</v>
      </c>
      <c r="F9" s="16">
        <v>0.7519750828966133</v>
      </c>
      <c r="G9" s="2">
        <v>0.78404390645876176</v>
      </c>
      <c r="H9" s="2">
        <v>0.73222104591413284</v>
      </c>
      <c r="I9" s="15">
        <v>0.70324059496118119</v>
      </c>
      <c r="J9" s="15">
        <v>0.68936982813494585</v>
      </c>
      <c r="K9" s="15">
        <v>0.67896266756354196</v>
      </c>
      <c r="L9" s="15">
        <v>0.65770612341265156</v>
      </c>
      <c r="M9" s="15">
        <v>0.66402949838532654</v>
      </c>
      <c r="N9" s="15">
        <v>0.64328473800652364</v>
      </c>
      <c r="O9" s="15">
        <v>0.63478375432670997</v>
      </c>
      <c r="P9" s="15">
        <v>0.63101974510331849</v>
      </c>
    </row>
    <row r="10" spans="2:16" x14ac:dyDescent="0.25">
      <c r="B10" s="10" t="s">
        <v>6</v>
      </c>
      <c r="C10" s="11" t="s">
        <v>40</v>
      </c>
      <c r="D10" s="12">
        <v>0.47253460207612458</v>
      </c>
      <c r="E10" s="12">
        <v>0.46749551136556122</v>
      </c>
      <c r="F10" s="12">
        <v>0.4776944680180929</v>
      </c>
      <c r="G10" s="12">
        <v>0.49202755354299837</v>
      </c>
      <c r="H10" s="12">
        <v>0.4983529637430697</v>
      </c>
      <c r="I10" s="12">
        <v>0.49331802930112711</v>
      </c>
      <c r="J10" s="12">
        <v>0.4968173138128581</v>
      </c>
      <c r="K10" s="12">
        <v>0.49398212655551821</v>
      </c>
      <c r="L10" s="12">
        <v>0.49271745057366578</v>
      </c>
      <c r="M10" s="12">
        <v>0.52190665687598203</v>
      </c>
      <c r="N10" s="12">
        <v>0.52093450352292991</v>
      </c>
      <c r="O10" s="12">
        <v>0.51309690632747651</v>
      </c>
      <c r="P10" s="12">
        <v>0.53282592316899069</v>
      </c>
    </row>
    <row r="11" spans="2:16" x14ac:dyDescent="0.25">
      <c r="B11" s="13" t="s">
        <v>7</v>
      </c>
      <c r="C11" s="14" t="s">
        <v>8</v>
      </c>
      <c r="D11" s="15">
        <v>0.71420847750865057</v>
      </c>
      <c r="E11" s="15">
        <v>0.81787516998736887</v>
      </c>
      <c r="F11" s="16">
        <v>0.89020901320221535</v>
      </c>
      <c r="G11" s="2">
        <v>0.83724688582560625</v>
      </c>
      <c r="H11" s="2">
        <v>0.70713740303143202</v>
      </c>
      <c r="I11" s="15">
        <v>0.63755514699658367</v>
      </c>
      <c r="J11" s="15">
        <v>0.79821769573520052</v>
      </c>
      <c r="K11" s="15">
        <v>0.74863066352760299</v>
      </c>
      <c r="L11" s="15">
        <v>0.42582255426075521</v>
      </c>
      <c r="M11" s="15">
        <v>0.39899671801512288</v>
      </c>
      <c r="N11" s="15">
        <v>0.32189463752797032</v>
      </c>
      <c r="O11" s="15">
        <v>0.35499982034422051</v>
      </c>
      <c r="P11" s="15">
        <v>0.36992373009821639</v>
      </c>
    </row>
    <row r="12" spans="2:16" x14ac:dyDescent="0.25">
      <c r="B12" s="10" t="s">
        <v>9</v>
      </c>
      <c r="C12" s="11" t="s">
        <v>41</v>
      </c>
      <c r="D12" s="12">
        <v>1.572231833910035</v>
      </c>
      <c r="E12" s="12">
        <v>1.597034355596638</v>
      </c>
      <c r="F12" s="12">
        <v>1.62206143535814</v>
      </c>
      <c r="G12" s="12">
        <v>1.6952949365164449</v>
      </c>
      <c r="H12" s="12">
        <v>1.721918308477165</v>
      </c>
      <c r="I12" s="12">
        <v>1.745404558028353</v>
      </c>
      <c r="J12" s="12">
        <v>1.7511139401655</v>
      </c>
      <c r="K12" s="12">
        <v>1.855510978715226</v>
      </c>
      <c r="L12" s="12">
        <v>1.895823847187323</v>
      </c>
      <c r="M12" s="12">
        <v>1.8604932715362159</v>
      </c>
      <c r="N12" s="12">
        <v>1.882932268423801</v>
      </c>
      <c r="O12" s="12">
        <v>1.9110584120824501</v>
      </c>
      <c r="P12" s="12">
        <v>2.013652108791514</v>
      </c>
    </row>
    <row r="13" spans="2:16" x14ac:dyDescent="0.25">
      <c r="B13" s="13" t="s">
        <v>10</v>
      </c>
      <c r="C13" s="14" t="s">
        <v>42</v>
      </c>
      <c r="D13" s="15">
        <v>0.55201124567474047</v>
      </c>
      <c r="E13" s="15">
        <v>0.60251750688418604</v>
      </c>
      <c r="F13" s="16">
        <v>0.61286625429793784</v>
      </c>
      <c r="G13" s="2">
        <v>0.63683566279711668</v>
      </c>
      <c r="H13" s="2">
        <v>0.63557524539549159</v>
      </c>
      <c r="I13" s="15">
        <v>0.63687797742993835</v>
      </c>
      <c r="J13" s="15">
        <v>0.6269891788669637</v>
      </c>
      <c r="K13" s="15">
        <v>0.62280786047182046</v>
      </c>
      <c r="L13" s="15">
        <v>0.60570798972404449</v>
      </c>
      <c r="M13" s="15">
        <v>0.60744355222882829</v>
      </c>
      <c r="N13" s="15">
        <v>0.65160959932190221</v>
      </c>
      <c r="O13" s="15">
        <v>0.66352867905093849</v>
      </c>
      <c r="P13" s="15">
        <v>0.67559159515184974</v>
      </c>
    </row>
    <row r="14" spans="2:16" x14ac:dyDescent="0.25">
      <c r="B14" s="10" t="s">
        <v>11</v>
      </c>
      <c r="C14" s="11" t="s">
        <v>43</v>
      </c>
      <c r="D14" s="12">
        <v>7.5151384083044989E-2</v>
      </c>
      <c r="E14" s="12">
        <v>0.1016294589925133</v>
      </c>
      <c r="F14" s="12">
        <v>9.0114524186563308E-2</v>
      </c>
      <c r="G14" s="12">
        <v>9.2005152288528153E-2</v>
      </c>
      <c r="H14" s="12">
        <v>0.10107232573323539</v>
      </c>
      <c r="I14" s="12">
        <v>9.5819493680315018E-2</v>
      </c>
      <c r="J14" s="12">
        <v>0.1059834500318269</v>
      </c>
      <c r="K14" s="12">
        <v>0.1156128381300149</v>
      </c>
      <c r="L14" s="12">
        <v>0.12339016588810001</v>
      </c>
      <c r="M14" s="12">
        <v>0.1242258910970567</v>
      </c>
      <c r="N14" s="12">
        <v>0.15337926302273189</v>
      </c>
      <c r="O14" s="12">
        <v>0.13270573581018771</v>
      </c>
      <c r="P14" s="12">
        <v>0.13507306842118361</v>
      </c>
    </row>
    <row r="15" spans="2:16" x14ac:dyDescent="0.25">
      <c r="B15" s="13" t="s">
        <v>12</v>
      </c>
      <c r="C15" s="14" t="s">
        <v>44</v>
      </c>
      <c r="D15" s="15">
        <v>1.915549307958478</v>
      </c>
      <c r="E15" s="15">
        <v>1.9580609099224231</v>
      </c>
      <c r="F15" s="16">
        <v>1.9361499225715011</v>
      </c>
      <c r="G15" s="2">
        <v>1.988511356635972</v>
      </c>
      <c r="H15" s="2">
        <v>1.970172597595659</v>
      </c>
      <c r="I15" s="15">
        <v>1.913681195339719</v>
      </c>
      <c r="J15" s="15">
        <v>1.8714194780394651</v>
      </c>
      <c r="K15" s="15">
        <v>1.8233796185076629</v>
      </c>
      <c r="L15" s="15">
        <v>1.8317396608035259</v>
      </c>
      <c r="M15" s="15">
        <v>1.89760312459699</v>
      </c>
      <c r="N15" s="15">
        <v>2.0751608842516331</v>
      </c>
      <c r="O15" s="15">
        <v>2.2181500245529571</v>
      </c>
      <c r="P15" s="15">
        <v>2.5105037976573761</v>
      </c>
    </row>
    <row r="16" spans="2:16" x14ac:dyDescent="0.25">
      <c r="B16" s="10" t="s">
        <v>13</v>
      </c>
      <c r="C16" s="11" t="s">
        <v>45</v>
      </c>
      <c r="D16" s="12">
        <v>2.6903114186851211</v>
      </c>
      <c r="E16" s="12">
        <v>2.7062473080292109</v>
      </c>
      <c r="F16" s="12">
        <v>2.555140464920953</v>
      </c>
      <c r="G16" s="12">
        <v>2.6801500884049512</v>
      </c>
      <c r="H16" s="12">
        <v>2.624560575153176</v>
      </c>
      <c r="I16" s="12">
        <v>2.5894964228517638</v>
      </c>
      <c r="J16" s="12">
        <v>2.5525143220878421</v>
      </c>
      <c r="K16" s="12">
        <v>2.5395786287416522</v>
      </c>
      <c r="L16" s="12">
        <v>2.5226121613797212</v>
      </c>
      <c r="M16" s="12">
        <v>2.4737270136043139</v>
      </c>
      <c r="N16" s="12">
        <v>2.6223313143442399</v>
      </c>
      <c r="O16" s="12">
        <v>2.5868036841411848</v>
      </c>
      <c r="P16" s="12">
        <v>2.8476208360955062</v>
      </c>
    </row>
    <row r="17" spans="2:28" x14ac:dyDescent="0.25">
      <c r="B17" s="13" t="s">
        <v>14</v>
      </c>
      <c r="C17" s="14" t="s">
        <v>46</v>
      </c>
      <c r="D17" s="15">
        <v>3.3520761245674741E-2</v>
      </c>
      <c r="E17" s="15">
        <v>3.7748084768647792E-2</v>
      </c>
      <c r="F17" s="16">
        <v>3.937042318830436E-2</v>
      </c>
      <c r="G17" s="2">
        <v>4.360244173673726E-2</v>
      </c>
      <c r="H17" s="2">
        <v>3.6887710121618782E-2</v>
      </c>
      <c r="I17" s="15">
        <v>3.4874232682234788E-2</v>
      </c>
      <c r="J17" s="15">
        <v>3.5646085295989817E-2</v>
      </c>
      <c r="K17" s="15">
        <v>3.4833997982030462E-2</v>
      </c>
      <c r="L17" s="15">
        <v>4.1036364965062883E-2</v>
      </c>
      <c r="M17" s="15">
        <v>6.6323992704360804E-2</v>
      </c>
      <c r="N17" s="15">
        <v>5.0453704941688132E-2</v>
      </c>
      <c r="O17" s="15">
        <v>5.8687554645299608E-2</v>
      </c>
      <c r="P17" s="15">
        <v>6.8780925963215778E-2</v>
      </c>
    </row>
    <row r="18" spans="2:28" x14ac:dyDescent="0.25">
      <c r="B18" s="10" t="s">
        <v>15</v>
      </c>
      <c r="C18" s="11" t="s">
        <v>47</v>
      </c>
      <c r="D18" s="12">
        <v>3.9505839100346019</v>
      </c>
      <c r="E18" s="12">
        <v>3.873050287224209</v>
      </c>
      <c r="F18" s="12">
        <v>3.6470135346765939</v>
      </c>
      <c r="G18" s="12">
        <v>3.482195002920164</v>
      </c>
      <c r="H18" s="12">
        <v>3.5002748134404058</v>
      </c>
      <c r="I18" s="12">
        <v>3.404131411526103</v>
      </c>
      <c r="J18" s="12">
        <v>3.18364099299809</v>
      </c>
      <c r="K18" s="12">
        <v>2.9239537788881949</v>
      </c>
      <c r="L18" s="12">
        <v>2.7024975968430112</v>
      </c>
      <c r="M18" s="12">
        <v>2.738496603527278</v>
      </c>
      <c r="N18" s="12">
        <v>3.1677358647638889</v>
      </c>
      <c r="O18" s="12">
        <v>3.258955840609393</v>
      </c>
      <c r="P18" s="12">
        <v>3.467554181948175</v>
      </c>
    </row>
    <row r="19" spans="2:28" x14ac:dyDescent="0.25">
      <c r="B19" s="13" t="s">
        <v>16</v>
      </c>
      <c r="C19" s="14" t="s">
        <v>48</v>
      </c>
      <c r="D19" s="15">
        <v>0.84504757785467122</v>
      </c>
      <c r="E19" s="15">
        <v>0.83142576451970407</v>
      </c>
      <c r="F19" s="16">
        <v>1.0210063080166929</v>
      </c>
      <c r="G19" s="2">
        <v>0.89044986519245073</v>
      </c>
      <c r="H19" s="2">
        <v>0.90817542319425437</v>
      </c>
      <c r="I19" s="15">
        <v>0.9074072193047501</v>
      </c>
      <c r="J19" s="15">
        <v>0.89560789306174415</v>
      </c>
      <c r="K19" s="15">
        <v>0.94832556575217408</v>
      </c>
      <c r="L19" s="15">
        <v>1.1262514685959379</v>
      </c>
      <c r="M19" s="15">
        <v>1.2525233384129091</v>
      </c>
      <c r="N19" s="15">
        <v>1.2356112340219421</v>
      </c>
      <c r="O19" s="15">
        <v>1.351251003078102</v>
      </c>
      <c r="P19" s="15">
        <v>1.4446256982734631</v>
      </c>
    </row>
    <row r="20" spans="2:28" x14ac:dyDescent="0.25">
      <c r="B20" s="10" t="s">
        <v>17</v>
      </c>
      <c r="C20" s="11" t="s">
        <v>49</v>
      </c>
      <c r="D20" s="12">
        <v>29.206855536332181</v>
      </c>
      <c r="E20" s="12">
        <v>29.273155788281642</v>
      </c>
      <c r="F20" s="12">
        <v>29.595184559794919</v>
      </c>
      <c r="G20" s="12">
        <v>30.09088508956502</v>
      </c>
      <c r="H20" s="12">
        <v>30.85915165644262</v>
      </c>
      <c r="I20" s="12">
        <v>31.29031275076435</v>
      </c>
      <c r="J20" s="12">
        <v>31.82336091661362</v>
      </c>
      <c r="K20" s="12">
        <v>32.889900542929901</v>
      </c>
      <c r="L20" s="12">
        <v>31.323113592031081</v>
      </c>
      <c r="M20" s="12">
        <v>31.72392374846363</v>
      </c>
      <c r="N20" s="12">
        <v>32.808026175382118</v>
      </c>
      <c r="O20" s="12">
        <v>34.161666247469853</v>
      </c>
      <c r="P20" s="12">
        <v>33.758990730412712</v>
      </c>
    </row>
    <row r="21" spans="2:28" x14ac:dyDescent="0.25">
      <c r="B21" s="13" t="s">
        <v>18</v>
      </c>
      <c r="C21" s="14" t="s">
        <v>19</v>
      </c>
      <c r="D21" s="15">
        <v>42.923334775086509</v>
      </c>
      <c r="E21" s="15">
        <v>43.110248605014689</v>
      </c>
      <c r="F21" s="16">
        <v>42.763716217989661</v>
      </c>
      <c r="G21" s="2">
        <v>42.360772203243378</v>
      </c>
      <c r="H21" s="2">
        <v>42.042767611115003</v>
      </c>
      <c r="I21" s="15">
        <v>42.110466671406847</v>
      </c>
      <c r="J21" s="15">
        <v>41.713876511775943</v>
      </c>
      <c r="K21" s="15">
        <v>41.114928169893822</v>
      </c>
      <c r="L21" s="15">
        <v>43.266944364807657</v>
      </c>
      <c r="M21" s="15">
        <v>42.303390156150897</v>
      </c>
      <c r="N21" s="15">
        <v>40.70806729515165</v>
      </c>
      <c r="O21" s="15">
        <v>38.622399482591362</v>
      </c>
      <c r="P21" s="15">
        <v>37.713667720251678</v>
      </c>
    </row>
    <row r="22" spans="2:28" x14ac:dyDescent="0.25">
      <c r="B22" s="10" t="s">
        <v>20</v>
      </c>
      <c r="C22" s="11" t="s">
        <v>50</v>
      </c>
      <c r="D22" s="12">
        <v>3.9435553633217988</v>
      </c>
      <c r="E22" s="12">
        <v>3.8498206965973489</v>
      </c>
      <c r="F22" s="12">
        <v>4.4716051758983024</v>
      </c>
      <c r="G22" s="12">
        <v>4.5162529101629687</v>
      </c>
      <c r="H22" s="12">
        <v>4.5733383008782962</v>
      </c>
      <c r="I22" s="12">
        <v>4.6883834946689822</v>
      </c>
      <c r="J22" s="12">
        <v>5.0019096117122857</v>
      </c>
      <c r="K22" s="12">
        <v>5.0674458271272762</v>
      </c>
      <c r="L22" s="12">
        <v>5.2014997948181749</v>
      </c>
      <c r="M22" s="12">
        <v>5.4367250686269086</v>
      </c>
      <c r="N22" s="12">
        <v>5.2706462867334496</v>
      </c>
      <c r="O22" s="12">
        <v>5.5607056879019794</v>
      </c>
      <c r="P22" s="12">
        <v>5.8604063957211023</v>
      </c>
    </row>
    <row r="23" spans="2:28" x14ac:dyDescent="0.25">
      <c r="B23" s="13" t="s">
        <v>21</v>
      </c>
      <c r="C23" s="14" t="s">
        <v>51</v>
      </c>
      <c r="D23" s="15">
        <v>0.231401384083045</v>
      </c>
      <c r="E23" s="15">
        <v>0.2264885086118868</v>
      </c>
      <c r="F23" s="16">
        <v>0.20603854801879279</v>
      </c>
      <c r="G23" s="2">
        <v>0.23961341835142769</v>
      </c>
      <c r="H23" s="2">
        <v>0.249360920422143</v>
      </c>
      <c r="I23" s="15">
        <v>0.24411962877564361</v>
      </c>
      <c r="J23" s="15">
        <v>0.25716104392106942</v>
      </c>
      <c r="K23" s="15">
        <v>0.24954355450920099</v>
      </c>
      <c r="L23" s="15">
        <v>0.23862927298176981</v>
      </c>
      <c r="M23" s="15">
        <v>0.36293962674330782</v>
      </c>
      <c r="N23" s="15">
        <v>0.23990736699772711</v>
      </c>
      <c r="O23" s="15">
        <v>0.21774280478603</v>
      </c>
      <c r="P23" s="15">
        <v>0.21856044236995539</v>
      </c>
    </row>
    <row r="24" spans="2:28" x14ac:dyDescent="0.25">
      <c r="B24" s="10" t="s">
        <v>22</v>
      </c>
      <c r="C24" s="11" t="s">
        <v>52</v>
      </c>
      <c r="D24" s="12">
        <v>3.2293468858131491</v>
      </c>
      <c r="E24" s="12">
        <v>3.0571109164557448</v>
      </c>
      <c r="F24" s="12">
        <v>2.7082476662088029</v>
      </c>
      <c r="G24" s="12">
        <v>2.5429424047746672</v>
      </c>
      <c r="H24" s="12">
        <v>2.3394185759130628</v>
      </c>
      <c r="I24" s="12">
        <v>2.1716828002315922</v>
      </c>
      <c r="J24" s="12">
        <v>2.169637173774666</v>
      </c>
      <c r="K24" s="12">
        <v>2.1074568779128429</v>
      </c>
      <c r="L24" s="12">
        <v>2.073741785700232</v>
      </c>
      <c r="M24" s="12">
        <v>2.0952591504738738</v>
      </c>
      <c r="N24" s="12">
        <v>2.0794494491716771</v>
      </c>
      <c r="O24" s="12">
        <v>2.0250799468218892</v>
      </c>
      <c r="P24" s="12">
        <v>2.043291257808558</v>
      </c>
    </row>
    <row r="25" spans="2:28" x14ac:dyDescent="0.25">
      <c r="B25" s="13" t="s">
        <v>23</v>
      </c>
      <c r="C25" s="14" t="s">
        <v>24</v>
      </c>
      <c r="D25" s="15" t="s">
        <v>30</v>
      </c>
      <c r="E25" s="15" t="s">
        <v>30</v>
      </c>
      <c r="F25" s="16">
        <v>4.3744914653671507E-4</v>
      </c>
      <c r="G25" s="2">
        <v>4.0002240125447028E-4</v>
      </c>
      <c r="H25" s="2">
        <v>3.6887710121618781E-4</v>
      </c>
      <c r="I25" s="15">
        <v>3.3858478332266792E-4</v>
      </c>
      <c r="J25" s="15">
        <v>3.1826861871419481E-4</v>
      </c>
      <c r="K25" s="15">
        <v>3.002930860519868E-4</v>
      </c>
      <c r="L25" s="15" t="s">
        <v>30</v>
      </c>
      <c r="M25" s="15" t="s">
        <v>30</v>
      </c>
      <c r="N25" s="15">
        <v>2.5226852470844059E-4</v>
      </c>
      <c r="O25" s="15" t="s">
        <v>30</v>
      </c>
      <c r="P25" s="15" t="s">
        <v>30</v>
      </c>
    </row>
    <row r="26" spans="2:28" ht="15" customHeight="1" x14ac:dyDescent="0.25">
      <c r="B26" s="3" t="s">
        <v>25</v>
      </c>
      <c r="C26" s="4" t="s">
        <v>53</v>
      </c>
      <c r="D26" s="5">
        <v>2.3788927335640139E-2</v>
      </c>
      <c r="E26" s="5">
        <v>6.1945575004960493E-2</v>
      </c>
      <c r="F26" s="5">
        <v>1.574816927532174E-2</v>
      </c>
      <c r="G26" s="5">
        <v>1.8001008056451159E-2</v>
      </c>
      <c r="H26" s="5">
        <v>2.0657117668106521E-2</v>
      </c>
      <c r="I26" s="5">
        <v>1.286622176626138E-2</v>
      </c>
      <c r="J26" s="5">
        <v>1.5913430935709742E-2</v>
      </c>
      <c r="K26" s="5">
        <v>1.6816412818911261E-2</v>
      </c>
      <c r="L26" s="5">
        <v>1.8550685532151709E-2</v>
      </c>
      <c r="M26" s="5">
        <v>1.9212902648485471E-2</v>
      </c>
      <c r="N26" s="5">
        <v>1.9929213451966809E-2</v>
      </c>
      <c r="O26" s="5">
        <v>2.3235480818751271E-2</v>
      </c>
      <c r="P26" s="5">
        <v>2.669785941993244E-2</v>
      </c>
    </row>
    <row r="27" spans="2:28" ht="15" customHeight="1" x14ac:dyDescent="0.25">
      <c r="B27" s="7" t="s">
        <v>31</v>
      </c>
      <c r="C27" s="8"/>
      <c r="D27" s="8"/>
      <c r="E27" s="8"/>
      <c r="F27" s="8"/>
      <c r="G27" s="8"/>
      <c r="H27" s="8"/>
      <c r="I27" s="8"/>
      <c r="J27" s="8"/>
      <c r="K27" s="8"/>
    </row>
    <row r="28" spans="2:28" ht="82.5" customHeight="1" x14ac:dyDescent="0.25">
      <c r="B28" s="22" t="s">
        <v>28</v>
      </c>
      <c r="C28" s="22"/>
      <c r="D28" s="22"/>
      <c r="E28" s="22"/>
      <c r="F28" s="22"/>
      <c r="G28" s="22"/>
      <c r="H28" s="22"/>
      <c r="I28" s="22"/>
      <c r="J28" s="22"/>
      <c r="K28" s="22"/>
      <c r="L28" s="22"/>
      <c r="M28" s="22"/>
      <c r="N28" s="22"/>
      <c r="O28" s="22"/>
      <c r="P28" s="22"/>
    </row>
    <row r="29" spans="2:28" ht="14.25" customHeight="1" x14ac:dyDescent="0.25">
      <c r="B29" s="7" t="s">
        <v>33</v>
      </c>
      <c r="C29" s="9"/>
      <c r="D29" s="9"/>
      <c r="E29" s="9"/>
      <c r="F29" s="9"/>
      <c r="G29" s="9"/>
      <c r="H29" s="9"/>
      <c r="I29" s="9"/>
      <c r="J29" s="9"/>
      <c r="K29" s="9"/>
      <c r="L29" s="9"/>
      <c r="M29" s="9"/>
      <c r="N29" s="9"/>
      <c r="O29" s="9"/>
      <c r="P29" s="9"/>
      <c r="Q29" s="9"/>
      <c r="R29" s="9"/>
      <c r="S29" s="9"/>
      <c r="T29" s="9"/>
      <c r="U29" s="9"/>
      <c r="V29" s="9"/>
      <c r="W29" s="9"/>
      <c r="X29" s="9"/>
      <c r="Y29" s="9"/>
      <c r="Z29" s="9"/>
      <c r="AA29" s="9"/>
      <c r="AB29" s="9"/>
    </row>
    <row r="31" spans="2:28" ht="13.5" customHeight="1" x14ac:dyDescent="0.25">
      <c r="B31" s="20" t="s">
        <v>32</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row>
    <row r="32" spans="2:28" ht="14.25" customHeight="1" x14ac:dyDescent="0.25">
      <c r="B32" s="7" t="s">
        <v>35</v>
      </c>
      <c r="C32" s="9"/>
      <c r="D32" s="9"/>
      <c r="E32" s="9"/>
      <c r="F32" s="9"/>
      <c r="G32" s="9"/>
      <c r="H32" s="9"/>
      <c r="I32" s="9"/>
      <c r="J32" s="9"/>
      <c r="K32" s="9"/>
      <c r="L32" s="9"/>
      <c r="M32" s="9"/>
      <c r="N32" s="9"/>
      <c r="O32" s="9"/>
      <c r="P32" s="9"/>
      <c r="Q32" s="9"/>
      <c r="R32" s="9"/>
      <c r="S32" s="9"/>
      <c r="T32" s="9"/>
      <c r="U32" s="9"/>
      <c r="V32" s="9"/>
      <c r="W32" s="9"/>
      <c r="X32" s="9"/>
      <c r="Y32" s="9"/>
      <c r="Z32" s="9"/>
      <c r="AA32" s="9"/>
      <c r="AB32" s="9"/>
    </row>
    <row r="33" spans="2:28" ht="12.75" customHeight="1" x14ac:dyDescent="0.25">
      <c r="B33" s="17" t="s">
        <v>34</v>
      </c>
      <c r="C33" s="9"/>
      <c r="D33" s="9"/>
      <c r="E33" s="9"/>
      <c r="F33" s="9"/>
      <c r="G33" s="9"/>
      <c r="H33" s="9"/>
      <c r="I33" s="9"/>
      <c r="J33" s="9"/>
      <c r="K33" s="9"/>
      <c r="L33" s="9"/>
      <c r="M33" s="9"/>
      <c r="N33" s="9"/>
      <c r="O33" s="9"/>
      <c r="P33" s="9"/>
      <c r="Q33" s="9"/>
      <c r="R33" s="9"/>
      <c r="S33" s="9"/>
      <c r="T33" s="9"/>
      <c r="U33" s="9"/>
      <c r="V33" s="9"/>
      <c r="W33" s="9"/>
      <c r="X33" s="9"/>
      <c r="Y33" s="9"/>
      <c r="Z33" s="9"/>
      <c r="AA33" s="9"/>
      <c r="AB33" s="9"/>
    </row>
  </sheetData>
  <mergeCells count="6">
    <mergeCell ref="B31:AB31"/>
    <mergeCell ref="B2:P2"/>
    <mergeCell ref="B28:P28"/>
    <mergeCell ref="B5:C5"/>
    <mergeCell ref="B3:C4"/>
    <mergeCell ref="D3:P3"/>
  </mergeCells>
  <hyperlinks>
    <hyperlink ref="B33" r:id="rId1" xr:uid="{00000000-0004-0000-0000-000000000000}"/>
    <hyperlink ref="B33" r:id="rId2" xr:uid="{00000000-0004-0000-0000-000001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M.CNAE.02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Marcia S R. Tupinambá</dc:creator>
  <cp:lastModifiedBy>Marcia S R. Tupinambá</cp:lastModifiedBy>
  <dcterms:created xsi:type="dcterms:W3CDTF">2019-04-09T14:27:19Z</dcterms:created>
  <dcterms:modified xsi:type="dcterms:W3CDTF">2024-03-01T12:34:26Z</dcterms:modified>
</cp:coreProperties>
</file>