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9"/>
  <workbookPr/>
  <mc:AlternateContent xmlns:mc="http://schemas.openxmlformats.org/markup-compatibility/2006">
    <mc:Choice Requires="x15">
      <x15ac:absPath xmlns:x15ac="http://schemas.microsoft.com/office/spreadsheetml/2010/11/ac" url="C:\Users\marcia\Dropbox\CGEE compartilhada\RHCTI\Dados\Dados Estatísticos_M&amp;D 2024\0. Programas\"/>
    </mc:Choice>
  </mc:AlternateContent>
  <xr:revisionPtr revIDLastSave="0" documentId="13_ncr:1_{EA12E53E-A2F3-46FE-BEB4-14AC30A07940}" xr6:coauthVersionLast="36" xr6:coauthVersionMax="47" xr10:uidLastSave="{00000000-0000-0000-0000-000000000000}"/>
  <bookViews>
    <workbookView xWindow="-105" yWindow="-105" windowWidth="23250" windowHeight="12450" xr2:uid="{8ED3EF8F-94AE-4F06-950B-6AA2A8B7C034}"/>
  </bookViews>
  <sheets>
    <sheet name="PROG.02" sheetId="2"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Z86" i="2" l="1"/>
  <c r="Y86" i="2"/>
  <c r="X86" i="2"/>
  <c r="W86" i="2"/>
  <c r="V86" i="2"/>
  <c r="U86" i="2"/>
  <c r="T86" i="2"/>
  <c r="S86" i="2"/>
  <c r="R86" i="2"/>
  <c r="Q86" i="2"/>
  <c r="P86" i="2"/>
  <c r="O86" i="2"/>
  <c r="N86" i="2"/>
  <c r="M86" i="2"/>
  <c r="L86" i="2"/>
  <c r="K86" i="2"/>
  <c r="J86" i="2"/>
  <c r="I86" i="2"/>
  <c r="H86" i="2"/>
  <c r="G86" i="2"/>
  <c r="F86" i="2"/>
  <c r="E86" i="2"/>
  <c r="D86" i="2"/>
  <c r="C86" i="2"/>
  <c r="Z77" i="2"/>
  <c r="Y77" i="2"/>
  <c r="X77" i="2"/>
  <c r="W77" i="2"/>
  <c r="V77" i="2"/>
  <c r="U77" i="2"/>
  <c r="T77" i="2"/>
  <c r="S77" i="2"/>
  <c r="R77" i="2"/>
  <c r="Q77" i="2"/>
  <c r="P77" i="2"/>
  <c r="O77" i="2"/>
  <c r="N77" i="2"/>
  <c r="M77" i="2"/>
  <c r="L77" i="2"/>
  <c r="K77" i="2"/>
  <c r="J77" i="2"/>
  <c r="I77" i="2"/>
  <c r="H77" i="2"/>
  <c r="G77" i="2"/>
  <c r="F77" i="2"/>
  <c r="E77" i="2"/>
  <c r="D77" i="2"/>
  <c r="C77" i="2"/>
  <c r="Z68" i="2"/>
  <c r="Y68" i="2"/>
  <c r="X68" i="2"/>
  <c r="W68" i="2"/>
  <c r="V68" i="2"/>
  <c r="U68" i="2"/>
  <c r="T68" i="2"/>
  <c r="S68" i="2"/>
  <c r="R68" i="2"/>
  <c r="Q68" i="2"/>
  <c r="P68" i="2"/>
  <c r="O68" i="2"/>
  <c r="N68" i="2"/>
  <c r="M68" i="2"/>
  <c r="L68" i="2"/>
  <c r="K68" i="2"/>
  <c r="J68" i="2"/>
  <c r="I68" i="2"/>
  <c r="H68" i="2"/>
  <c r="G68" i="2"/>
  <c r="F68" i="2"/>
  <c r="E68" i="2"/>
  <c r="D68" i="2"/>
  <c r="C68" i="2"/>
  <c r="Z59" i="2"/>
  <c r="Y59" i="2"/>
  <c r="X59" i="2"/>
  <c r="W59" i="2"/>
  <c r="V59" i="2"/>
  <c r="U59" i="2"/>
  <c r="T59" i="2"/>
  <c r="S59" i="2"/>
  <c r="R59" i="2"/>
  <c r="Q59" i="2"/>
  <c r="P59" i="2"/>
  <c r="O59" i="2"/>
  <c r="N59" i="2"/>
  <c r="M59" i="2"/>
  <c r="L59" i="2"/>
  <c r="K59" i="2"/>
  <c r="J59" i="2"/>
  <c r="I59" i="2"/>
  <c r="H59" i="2"/>
  <c r="G59" i="2"/>
  <c r="F59" i="2"/>
  <c r="E59" i="2"/>
  <c r="D59" i="2"/>
  <c r="C59" i="2"/>
  <c r="Z50" i="2"/>
  <c r="Y50" i="2"/>
  <c r="X50" i="2"/>
  <c r="W50" i="2"/>
  <c r="V50" i="2"/>
  <c r="U50" i="2"/>
  <c r="T50" i="2"/>
  <c r="S50" i="2"/>
  <c r="R50" i="2"/>
  <c r="Q50" i="2"/>
  <c r="P50" i="2"/>
  <c r="O50" i="2"/>
  <c r="N50" i="2"/>
  <c r="M50" i="2"/>
  <c r="L50" i="2"/>
  <c r="K50" i="2"/>
  <c r="J50" i="2"/>
  <c r="I50" i="2"/>
  <c r="H50" i="2"/>
  <c r="G50" i="2"/>
  <c r="F50" i="2"/>
  <c r="E50" i="2"/>
  <c r="D50" i="2"/>
  <c r="C50" i="2"/>
  <c r="Z41" i="2"/>
  <c r="Y41" i="2"/>
  <c r="X41" i="2"/>
  <c r="W41" i="2"/>
  <c r="V41" i="2"/>
  <c r="U41" i="2"/>
  <c r="T41" i="2"/>
  <c r="S41" i="2"/>
  <c r="R41" i="2"/>
  <c r="Q41" i="2"/>
  <c r="P41" i="2"/>
  <c r="O41" i="2"/>
  <c r="N41" i="2"/>
  <c r="M41" i="2"/>
  <c r="L41" i="2"/>
  <c r="K41" i="2"/>
  <c r="J41" i="2"/>
  <c r="I41" i="2"/>
  <c r="H41" i="2"/>
  <c r="G41" i="2"/>
  <c r="F41" i="2"/>
  <c r="E41" i="2"/>
  <c r="D41" i="2"/>
  <c r="C41" i="2"/>
  <c r="Z32" i="2"/>
  <c r="Y32" i="2"/>
  <c r="X32" i="2"/>
  <c r="W32" i="2"/>
  <c r="V32" i="2"/>
  <c r="U32" i="2"/>
  <c r="T32" i="2"/>
  <c r="S32" i="2"/>
  <c r="R32" i="2"/>
  <c r="Q32" i="2"/>
  <c r="P32" i="2"/>
  <c r="O32" i="2"/>
  <c r="N32" i="2"/>
  <c r="M32" i="2"/>
  <c r="L32" i="2"/>
  <c r="K32" i="2"/>
  <c r="J32" i="2"/>
  <c r="I32" i="2"/>
  <c r="H32" i="2"/>
  <c r="G32" i="2"/>
  <c r="F32" i="2"/>
  <c r="E32" i="2"/>
  <c r="D32" i="2"/>
  <c r="C32" i="2"/>
  <c r="Z23" i="2"/>
  <c r="Y23" i="2"/>
  <c r="X23" i="2"/>
  <c r="W23" i="2"/>
  <c r="V23" i="2"/>
  <c r="U23" i="2"/>
  <c r="T23" i="2"/>
  <c r="S23" i="2"/>
  <c r="R23" i="2"/>
  <c r="Q23" i="2"/>
  <c r="P23" i="2"/>
  <c r="O23" i="2"/>
  <c r="N23" i="2"/>
  <c r="M23" i="2"/>
  <c r="L23" i="2"/>
  <c r="K23" i="2"/>
  <c r="J23" i="2"/>
  <c r="I23" i="2"/>
  <c r="H23" i="2"/>
  <c r="G23" i="2"/>
  <c r="F23" i="2"/>
  <c r="E23" i="2"/>
  <c r="D23" i="2"/>
  <c r="C23" i="2"/>
  <c r="Z14" i="2"/>
  <c r="Y14" i="2"/>
  <c r="X14" i="2"/>
  <c r="W14" i="2"/>
  <c r="W5" i="2" s="1"/>
  <c r="V14" i="2"/>
  <c r="U14" i="2"/>
  <c r="T14" i="2"/>
  <c r="S14" i="2"/>
  <c r="R14" i="2"/>
  <c r="Q14" i="2"/>
  <c r="P14" i="2"/>
  <c r="O14" i="2"/>
  <c r="N14" i="2"/>
  <c r="N5" i="2" s="1"/>
  <c r="M14" i="2"/>
  <c r="L14" i="2"/>
  <c r="K14" i="2"/>
  <c r="J14" i="2"/>
  <c r="J5" i="2" s="1"/>
  <c r="I14" i="2"/>
  <c r="H14" i="2"/>
  <c r="G14" i="2"/>
  <c r="F14" i="2"/>
  <c r="F5" i="2" s="1"/>
  <c r="E14" i="2"/>
  <c r="E5" i="2" s="1"/>
  <c r="D14" i="2"/>
  <c r="D5" i="2" s="1"/>
  <c r="C14" i="2"/>
  <c r="C5" i="2" s="1"/>
  <c r="Y5" i="2"/>
  <c r="X5" i="2"/>
  <c r="U5" i="2"/>
  <c r="P5" i="2"/>
  <c r="M5" i="2"/>
  <c r="L5" i="2"/>
  <c r="K5" i="2"/>
  <c r="I5" i="2"/>
  <c r="H5" i="2"/>
  <c r="G5" i="2"/>
  <c r="O5" i="2" l="1"/>
  <c r="Q5" i="2"/>
  <c r="R5" i="2"/>
  <c r="S5" i="2"/>
  <c r="T5" i="2"/>
  <c r="V5" i="2"/>
  <c r="Z5" i="2"/>
</calcChain>
</file>

<file path=xl/sharedStrings.xml><?xml version="1.0" encoding="utf-8"?>
<sst xmlns="http://schemas.openxmlformats.org/spreadsheetml/2006/main" count="91" uniqueCount="19">
  <si>
    <t>Total</t>
  </si>
  <si>
    <t>A</t>
  </si>
  <si>
    <t>Mestrado acadêmico</t>
  </si>
  <si>
    <t>Doutorado acadêmico</t>
  </si>
  <si>
    <t xml:space="preserve">Mestrado profissional </t>
  </si>
  <si>
    <t>Doutorado profissional</t>
  </si>
  <si>
    <r>
      <t xml:space="preserve">Sinal convencional utilizado: 
</t>
    </r>
    <r>
      <rPr>
        <sz val="8"/>
        <rFont val="Arial"/>
        <family val="2"/>
      </rPr>
      <t>(-) Dado numérico igual a zero não resultante de arredondamento.</t>
    </r>
  </si>
  <si>
    <t>Citação sugerida:</t>
  </si>
  <si>
    <t>https://mestresdoutores2024.cgee.org.br/dados</t>
  </si>
  <si>
    <t>Programas</t>
  </si>
  <si>
    <t>Mestrado e doutorado acadêmicos</t>
  </si>
  <si>
    <t>Mestrado e doutorado profissional</t>
  </si>
  <si>
    <t>Mestrado acadêmico e profissional</t>
  </si>
  <si>
    <t>Mestrado acadêmicos, doutorado acadêmico e mestrado profissional</t>
  </si>
  <si>
    <r>
      <t>Nota:</t>
    </r>
    <r>
      <rPr>
        <sz val="8"/>
        <rFont val="Arial"/>
        <family val="2"/>
      </rPr>
      <t xml:space="preserve"> (1) Os programas de pós-graduação são compostos por no máximo dois cursos, sendo um em nível de mestrado e outro em nível de doutorado, ambos de uma única modalidade, acadêmica ou profissional. Também podem existir programas com apenas um curso de mestrado de uma das modalidades ou com apenas um curso de doutorado de uma única modalidade. Na verdade, os primeiros cursos de mestrado profissional surgiram no ano de 1999, enquanto os de doutorado profissional começaram a ser constituídos muito recentemente, isto é, no ano de 2018. No início da criação dos mestrados profissionais houve alguns poucos programas que combinavam a oferta de cursos de mestrado ou de doutorado acadêmicos com cursos de mestrado profissional, mas isso deixou de existir a partir de 2004. (2) A Capes avalia periodicamente os programas de pós-graduação. As notas variam de 1 a 7 e vigoram até a realização de nova avaliação. As notas 1 e 2 são consideradas insatisfatórias e os programas que as recebem entram em processo de desativação. Cursos de doutorado em programas que receberem nota 3 também entram em desativação. A nota 5 é a maior que pode ser atribuída a programas integrados apenas por cursos de mestrado. As notas 6 e 7 expressam excelência constatada em nível internacional e elas somente são concedidas a programas que oferecem cursos de doutorado. Antes de 2017, novos cursos credenciados pela Capes no intervalo entre as avaliações periódicas recebiam notas da escala regular da avaliação, depois os novos cursos isolados passaram a receber o conceito “A” de aprovado.</t>
    </r>
  </si>
  <si>
    <r>
      <rPr>
        <b/>
        <sz val="8"/>
        <rFont val="Arial"/>
        <family val="2"/>
      </rPr>
      <t>Fonte:</t>
    </r>
    <r>
      <rPr>
        <sz val="8"/>
        <rFont val="Arial"/>
        <family val="2"/>
      </rPr>
      <t xml:space="preserve"> Elaboração CGEE a partir de dados da Plataforma Sucupira - Capes/MEC (1998-2021).</t>
    </r>
  </si>
  <si>
    <r>
      <rPr>
        <b/>
        <sz val="10"/>
        <rFont val="Arial"/>
        <family val="2"/>
      </rPr>
      <t>Tabela PROG.02</t>
    </r>
    <r>
      <rPr>
        <sz val="10"/>
        <rFont val="Arial"/>
        <family val="2"/>
      </rPr>
      <t>. Número de programas de pós-graduação</t>
    </r>
    <r>
      <rPr>
        <vertAlign val="superscript"/>
        <sz val="10"/>
        <rFont val="Arial"/>
        <family val="2"/>
      </rPr>
      <t>1</t>
    </r>
    <r>
      <rPr>
        <sz val="10"/>
        <rFont val="Arial"/>
        <family val="2"/>
      </rPr>
      <t>, por nota ou conceito recebidos na avaliação da Capes, Brasil, 1998-2021</t>
    </r>
  </si>
  <si>
    <r>
      <t>Nota</t>
    </r>
    <r>
      <rPr>
        <vertAlign val="superscript"/>
        <sz val="10"/>
        <rFont val="Arial"/>
        <family val="2"/>
      </rPr>
      <t>2</t>
    </r>
    <r>
      <rPr>
        <b/>
        <sz val="10"/>
        <rFont val="Arial"/>
        <family val="2"/>
      </rPr>
      <t>/Tipos de programas</t>
    </r>
  </si>
  <si>
    <r>
      <t>Centro de Gestão e Estudos Estratégicos - CGEE.</t>
    </r>
    <r>
      <rPr>
        <b/>
        <sz val="8"/>
        <color rgb="FF000000"/>
        <rFont val="Arial"/>
        <family val="2"/>
      </rPr>
      <t xml:space="preserve"> Brasil: Mestrado e Doutorado 2024.</t>
    </r>
    <r>
      <rPr>
        <sz val="8"/>
        <color rgb="FF000000"/>
        <rFont val="Arial"/>
        <family val="2"/>
      </rPr>
      <t xml:space="preserve"> Tabelas de dados. Brasília, DF. Disponível em:</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</si>
</sst>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1" formatCode="_-* #,##0_-;\-* #,##0_-;_-* &quot;-&quot;_-;_-@_-"/>
  </numFmts>
  <fonts count="16">
    <font>
      <sz val="11"/>
      <color theme="1"/>
      <name val="Aptos Narrow"/>
      <family val="2"/>
      <scheme val="minor"/>
    </font>
    <font>
      <sz val="12"/>
      <color theme="1"/>
      <name val="Aptos Narrow"/>
      <family val="2"/>
      <scheme val="minor"/>
    </font>
    <font>
      <sz val="10"/>
      <name val="Arial"/>
      <family val="2"/>
    </font>
    <font>
      <b/>
      <sz val="10"/>
      <name val="Arial"/>
      <family val="2"/>
    </font>
    <font>
      <sz val="11"/>
      <color rgb="FF000000"/>
      <name val="Calibri"/>
      <family val="2"/>
      <charset val="1"/>
    </font>
    <font>
      <vertAlign val="superscript"/>
      <sz val="10"/>
      <name val="Arial"/>
      <family val="2"/>
    </font>
    <font>
      <b/>
      <sz val="8"/>
      <name val="Arial"/>
      <family val="2"/>
    </font>
    <font>
      <sz val="8"/>
      <name val="Arial"/>
      <family val="2"/>
    </font>
    <font>
      <sz val="11"/>
      <name val="Arial"/>
      <family val="2"/>
    </font>
    <font>
      <sz val="12"/>
      <color rgb="FF000000"/>
      <name val="Calibri"/>
      <family val="2"/>
      <charset val="1"/>
    </font>
    <font>
      <b/>
      <i/>
      <sz val="8"/>
      <name val="Arial"/>
      <family val="2"/>
    </font>
    <font>
      <sz val="8"/>
      <color rgb="FF000000"/>
      <name val="Arial"/>
      <family val="2"/>
    </font>
    <font>
      <u/>
      <sz val="11"/>
      <color theme="10"/>
      <name val="Calibri"/>
      <family val="2"/>
      <charset val="1"/>
    </font>
    <font>
      <u/>
      <sz val="8"/>
      <color theme="10"/>
      <name val="Arial"/>
      <family val="2"/>
    </font>
    <font>
      <sz val="11"/>
      <color rgb="FF000000"/>
      <name val="Arial"/>
      <family val="2"/>
    </font>
    <font>
      <b/>
      <sz val="8"/>
      <color rgb="FF000000"/>
      <name val="Arial"/>
      <family val="2"/>
    </font>
  </fonts>
  <fills count="6">
    <fill>
      <patternFill patternType="none"/>
    </fill>
    <fill>
      <patternFill patternType="gray125"/>
    </fill>
    <fill>
      <patternFill patternType="solid">
        <fgColor theme="0"/>
        <bgColor indexed="64"/>
      </patternFill>
    </fill>
    <fill>
      <patternFill patternType="solid">
        <fgColor theme="3" tint="0.59999389629810485"/>
        <bgColor indexed="64"/>
      </patternFill>
    </fill>
    <fill>
      <patternFill patternType="solid">
        <fgColor theme="0" tint="-0.14999847407452621"/>
        <bgColor indexed="64"/>
      </patternFill>
    </fill>
    <fill>
      <patternFill patternType="solid">
        <fgColor theme="0" tint="-4.9989318521683403E-2"/>
        <bgColor indexed="64"/>
      </patternFill>
    </fill>
  </fills>
  <borders count="10">
    <border>
      <left/>
      <right/>
      <top/>
      <bottom/>
      <diagonal/>
    </border>
    <border>
      <left/>
      <right/>
      <top/>
      <bottom style="medium">
        <color auto="1"/>
      </bottom>
      <diagonal/>
    </border>
    <border>
      <left style="thin">
        <color auto="1"/>
      </left>
      <right/>
      <top/>
      <bottom style="thin">
        <color indexed="64"/>
      </bottom>
      <diagonal/>
    </border>
    <border>
      <left/>
      <right/>
      <top/>
      <bottom style="thin">
        <color indexed="64"/>
      </bottom>
      <diagonal/>
    </border>
    <border>
      <left style="thin">
        <color auto="1"/>
      </left>
      <right style="thin">
        <color auto="1"/>
      </right>
      <top/>
      <bottom style="medium">
        <color auto="1"/>
      </bottom>
      <diagonal/>
    </border>
    <border>
      <left style="thin">
        <color auto="1"/>
      </left>
      <right/>
      <top/>
      <bottom style="medium">
        <color auto="1"/>
      </bottom>
      <diagonal/>
    </border>
    <border>
      <left/>
      <right/>
      <top style="medium">
        <color theme="7" tint="-0.749992370372631"/>
      </top>
      <bottom style="medium">
        <color auto="1"/>
      </bottom>
      <diagonal/>
    </border>
    <border>
      <left style="thin">
        <color theme="0"/>
      </left>
      <right style="thin">
        <color theme="0"/>
      </right>
      <top/>
      <bottom/>
      <diagonal/>
    </border>
    <border>
      <left style="thin">
        <color theme="0"/>
      </left>
      <right style="thin">
        <color theme="0"/>
      </right>
      <top/>
      <bottom style="medium">
        <color indexed="64"/>
      </bottom>
      <diagonal/>
    </border>
    <border>
      <left/>
      <right/>
      <top style="medium">
        <color auto="1"/>
      </top>
      <bottom/>
      <diagonal/>
    </border>
  </borders>
  <cellStyleXfs count="5">
    <xf numFmtId="0" fontId="0" fillId="0" borderId="0"/>
    <xf numFmtId="0" fontId="1" fillId="0" borderId="0"/>
    <xf numFmtId="0" fontId="4" fillId="0" borderId="0"/>
    <xf numFmtId="0" fontId="9" fillId="0" borderId="0"/>
    <xf numFmtId="0" fontId="12" fillId="0" borderId="0" applyNumberFormat="0" applyFill="0" applyBorder="0" applyAlignment="0" applyProtection="0"/>
  </cellStyleXfs>
  <cellXfs count="30">
    <xf numFmtId="0" fontId="0" fillId="0" borderId="0" xfId="0"/>
    <xf numFmtId="0" fontId="3" fillId="0" borderId="4" xfId="1" applyFont="1" applyBorder="1" applyAlignment="1">
      <alignment horizontal="center" vertical="center"/>
    </xf>
    <xf numFmtId="0" fontId="3" fillId="0" borderId="5" xfId="1" applyFont="1" applyBorder="1" applyAlignment="1">
      <alignment horizontal="center" vertical="center"/>
    </xf>
    <xf numFmtId="0" fontId="6" fillId="3" borderId="6" xfId="1" applyFont="1" applyFill="1" applyBorder="1" applyAlignment="1">
      <alignment vertical="center"/>
    </xf>
    <xf numFmtId="41" fontId="6" fillId="3" borderId="6" xfId="1" applyNumberFormat="1" applyFont="1" applyFill="1" applyBorder="1" applyAlignment="1">
      <alignment vertical="center" wrapText="1"/>
    </xf>
    <xf numFmtId="0" fontId="6" fillId="4" borderId="0" xfId="1" applyFont="1" applyFill="1" applyAlignment="1">
      <alignment horizontal="left" vertical="center"/>
    </xf>
    <xf numFmtId="41" fontId="6" fillId="4" borderId="0" xfId="1" applyNumberFormat="1" applyFont="1" applyFill="1" applyAlignment="1">
      <alignment horizontal="right" vertical="center"/>
    </xf>
    <xf numFmtId="0" fontId="7" fillId="0" borderId="0" xfId="1" applyFont="1" applyAlignment="1">
      <alignment horizontal="left" vertical="center"/>
    </xf>
    <xf numFmtId="41" fontId="7" fillId="0" borderId="0" xfId="1" applyNumberFormat="1" applyFont="1" applyAlignment="1">
      <alignment horizontal="right" vertical="center"/>
    </xf>
    <xf numFmtId="0" fontId="7" fillId="2" borderId="0" xfId="2" applyFont="1" applyFill="1" applyAlignment="1">
      <alignment vertical="top"/>
    </xf>
    <xf numFmtId="0" fontId="6" fillId="2" borderId="9" xfId="1" applyFont="1" applyFill="1" applyBorder="1" applyAlignment="1">
      <alignment vertical="center"/>
    </xf>
    <xf numFmtId="0" fontId="8" fillId="2" borderId="0" xfId="2" applyFont="1" applyFill="1"/>
    <xf numFmtId="0" fontId="7" fillId="2" borderId="0" xfId="2" applyFont="1" applyFill="1"/>
    <xf numFmtId="0" fontId="11" fillId="2" borderId="0" xfId="2" applyFont="1" applyFill="1"/>
    <xf numFmtId="0" fontId="13" fillId="2" borderId="0" xfId="4" applyFont="1" applyFill="1"/>
    <xf numFmtId="0" fontId="6" fillId="2" borderId="0" xfId="1" applyFont="1" applyFill="1" applyAlignment="1">
      <alignment horizontal="justify" vertical="top" wrapText="1"/>
    </xf>
    <xf numFmtId="0" fontId="14" fillId="2" borderId="0" xfId="2" applyFont="1" applyFill="1"/>
    <xf numFmtId="0" fontId="6" fillId="2" borderId="0" xfId="1" applyFont="1" applyFill="1" applyBorder="1" applyAlignment="1">
      <alignment horizontal="justify" vertical="top" wrapText="1"/>
    </xf>
    <xf numFmtId="0" fontId="10" fillId="2" borderId="0" xfId="3" applyFont="1" applyFill="1" applyAlignment="1">
      <alignment horizontal="left" vertical="center"/>
    </xf>
    <xf numFmtId="0" fontId="2" fillId="0" borderId="1" xfId="1" applyFont="1" applyBorder="1" applyAlignment="1">
      <alignment horizontal="center" vertical="center" wrapText="1"/>
    </xf>
    <xf numFmtId="0" fontId="3" fillId="0" borderId="0" xfId="1" applyFont="1" applyAlignment="1">
      <alignment horizontal="center" vertical="center"/>
    </xf>
    <xf numFmtId="0" fontId="3" fillId="0" borderId="1" xfId="1" applyFont="1" applyBorder="1" applyAlignment="1">
      <alignment horizontal="center" vertical="center"/>
    </xf>
    <xf numFmtId="0" fontId="3" fillId="0" borderId="2" xfId="1" applyFont="1" applyBorder="1" applyAlignment="1">
      <alignment horizontal="center" vertical="center" wrapText="1"/>
    </xf>
    <xf numFmtId="0" fontId="3" fillId="0" borderId="3" xfId="1" applyFont="1" applyBorder="1" applyAlignment="1">
      <alignment horizontal="center" vertical="center" wrapText="1"/>
    </xf>
    <xf numFmtId="0" fontId="6" fillId="2" borderId="0" xfId="1" applyFont="1" applyFill="1" applyAlignment="1">
      <alignment horizontal="justify" vertical="top" wrapText="1"/>
    </xf>
    <xf numFmtId="0" fontId="14" fillId="2" borderId="0" xfId="2" applyFont="1" applyFill="1" applyAlignment="1">
      <alignment vertical="center"/>
    </xf>
    <xf numFmtId="2" fontId="7" fillId="5" borderId="7" xfId="1" applyNumberFormat="1" applyFont="1" applyFill="1" applyBorder="1" applyAlignment="1">
      <alignment horizontal="left" vertical="center"/>
    </xf>
    <xf numFmtId="41" fontId="7" fillId="5" borderId="7" xfId="1" applyNumberFormat="1" applyFont="1" applyFill="1" applyBorder="1" applyAlignment="1">
      <alignment horizontal="right" vertical="center"/>
    </xf>
    <xf numFmtId="2" fontId="7" fillId="5" borderId="8" xfId="1" applyNumberFormat="1" applyFont="1" applyFill="1" applyBorder="1" applyAlignment="1">
      <alignment horizontal="left" vertical="center"/>
    </xf>
    <xf numFmtId="41" fontId="7" fillId="5" borderId="8" xfId="1" applyNumberFormat="1" applyFont="1" applyFill="1" applyBorder="1" applyAlignment="1">
      <alignment horizontal="right" vertical="center"/>
    </xf>
  </cellXfs>
  <cellStyles count="5">
    <cellStyle name="Hiperlink 2" xfId="4" xr:uid="{CC47C396-C34B-4DF5-9758-49B57DF3C06B}"/>
    <cellStyle name="Normal" xfId="0" builtinId="0"/>
    <cellStyle name="Normal 2" xfId="1" xr:uid="{58A2AADF-FA2A-4CAF-A497-B463ABBCF22A}"/>
    <cellStyle name="Normal 2 3" xfId="3" xr:uid="{A7B763CA-4FB1-4E8E-B9F1-80DFDBA54DDE}"/>
    <cellStyle name="Normal 3" xfId="2" xr:uid="{C5AB4687-3B47-42EF-A9AD-AC5C39A1172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o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mestresdoutores2023.cgee.org.br/dado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6171C7-7473-4951-A66D-B3E3004C58B4}">
  <dimension ref="A2:Z104"/>
  <sheetViews>
    <sheetView tabSelected="1" zoomScaleNormal="100" workbookViewId="0">
      <pane xSplit="1" ySplit="5" topLeftCell="B90" activePane="bottomRight" state="frozen"/>
      <selection pane="topRight" activeCell="B1" sqref="B1"/>
      <selection pane="bottomLeft" activeCell="A6" sqref="A6"/>
      <selection pane="bottomRight" activeCell="B96" sqref="B96:Z96"/>
    </sheetView>
  </sheetViews>
  <sheetFormatPr defaultColWidth="9.125" defaultRowHeight="14.25"/>
  <cols>
    <col min="1" max="1" width="6.875" style="16" customWidth="1"/>
    <col min="2" max="2" width="41.5" style="16" customWidth="1"/>
    <col min="3" max="26" width="6.625" style="16" customWidth="1"/>
    <col min="27" max="951" width="8.5" style="16" customWidth="1"/>
    <col min="952" max="16384" width="9.125" style="16"/>
  </cols>
  <sheetData>
    <row r="2" spans="2:26" ht="20.25" customHeight="1" thickBot="1">
      <c r="B2" s="19" t="s">
        <v>16</v>
      </c>
      <c r="C2" s="19"/>
      <c r="D2" s="19"/>
      <c r="E2" s="19"/>
      <c r="F2" s="19"/>
      <c r="G2" s="19"/>
      <c r="H2" s="19"/>
      <c r="I2" s="19"/>
      <c r="J2" s="19"/>
      <c r="K2" s="19"/>
      <c r="L2" s="19"/>
      <c r="M2" s="19"/>
      <c r="N2" s="19"/>
      <c r="O2" s="19"/>
      <c r="P2" s="19"/>
      <c r="Q2" s="19"/>
      <c r="R2" s="19"/>
      <c r="S2" s="19"/>
      <c r="T2" s="19"/>
      <c r="U2" s="19"/>
      <c r="V2" s="19"/>
      <c r="W2" s="19"/>
      <c r="X2" s="19"/>
      <c r="Y2" s="19"/>
      <c r="Z2" s="19"/>
    </row>
    <row r="3" spans="2:26" ht="15" customHeight="1">
      <c r="B3" s="20" t="s">
        <v>17</v>
      </c>
      <c r="C3" s="22" t="s">
        <v>9</v>
      </c>
      <c r="D3" s="23"/>
      <c r="E3" s="23"/>
      <c r="F3" s="23"/>
      <c r="G3" s="23"/>
      <c r="H3" s="23"/>
      <c r="I3" s="23"/>
      <c r="J3" s="23"/>
      <c r="K3" s="23"/>
      <c r="L3" s="23"/>
      <c r="M3" s="23"/>
      <c r="N3" s="23"/>
      <c r="O3" s="23"/>
      <c r="P3" s="23"/>
      <c r="Q3" s="23"/>
      <c r="R3" s="23"/>
      <c r="S3" s="23"/>
      <c r="T3" s="23"/>
      <c r="U3" s="23"/>
      <c r="V3" s="23"/>
      <c r="W3" s="23"/>
      <c r="X3" s="23"/>
      <c r="Y3" s="23"/>
      <c r="Z3" s="23"/>
    </row>
    <row r="4" spans="2:26" ht="15" thickBot="1">
      <c r="B4" s="21"/>
      <c r="C4" s="1">
        <v>1998</v>
      </c>
      <c r="D4" s="1">
        <v>1999</v>
      </c>
      <c r="E4" s="1">
        <v>2000</v>
      </c>
      <c r="F4" s="1">
        <v>2001</v>
      </c>
      <c r="G4" s="1">
        <v>2002</v>
      </c>
      <c r="H4" s="1">
        <v>2003</v>
      </c>
      <c r="I4" s="1">
        <v>2004</v>
      </c>
      <c r="J4" s="1">
        <v>2005</v>
      </c>
      <c r="K4" s="1">
        <v>2006</v>
      </c>
      <c r="L4" s="1">
        <v>2007</v>
      </c>
      <c r="M4" s="2">
        <v>2008</v>
      </c>
      <c r="N4" s="2">
        <v>2009</v>
      </c>
      <c r="O4" s="2">
        <v>2010</v>
      </c>
      <c r="P4" s="2">
        <v>2011</v>
      </c>
      <c r="Q4" s="2">
        <v>2012</v>
      </c>
      <c r="R4" s="2">
        <v>2013</v>
      </c>
      <c r="S4" s="2">
        <v>2014</v>
      </c>
      <c r="T4" s="2">
        <v>2015</v>
      </c>
      <c r="U4" s="2">
        <v>2016</v>
      </c>
      <c r="V4" s="2">
        <v>2017</v>
      </c>
      <c r="W4" s="2">
        <v>2018</v>
      </c>
      <c r="X4" s="2">
        <v>2019</v>
      </c>
      <c r="Y4" s="2">
        <v>2020</v>
      </c>
      <c r="Z4" s="2">
        <v>2021</v>
      </c>
    </row>
    <row r="5" spans="2:26" s="25" customFormat="1" ht="15.75" customHeight="1" thickBot="1">
      <c r="B5" s="3" t="s">
        <v>0</v>
      </c>
      <c r="C5" s="4">
        <f>SUM(C14,C23,C32,C41,C50,C59,C68,C77,C86)</f>
        <v>1316</v>
      </c>
      <c r="D5" s="4">
        <f t="shared" ref="D5:Z5" si="0">SUM(D14,D23,D32,D41,D50,D59,D68,D77,D86)</f>
        <v>1424</v>
      </c>
      <c r="E5" s="4">
        <f t="shared" si="0"/>
        <v>1500</v>
      </c>
      <c r="F5" s="4">
        <f t="shared" si="0"/>
        <v>1551</v>
      </c>
      <c r="G5" s="4">
        <f t="shared" si="0"/>
        <v>1684</v>
      </c>
      <c r="H5" s="4">
        <f t="shared" si="0"/>
        <v>1820</v>
      </c>
      <c r="I5" s="4">
        <f t="shared" si="0"/>
        <v>1945</v>
      </c>
      <c r="J5" s="4">
        <f t="shared" si="0"/>
        <v>2064</v>
      </c>
      <c r="K5" s="4">
        <f t="shared" si="0"/>
        <v>2267</v>
      </c>
      <c r="L5" s="4">
        <f t="shared" si="0"/>
        <v>2410</v>
      </c>
      <c r="M5" s="4">
        <f t="shared" si="0"/>
        <v>2569</v>
      </c>
      <c r="N5" s="4">
        <f t="shared" si="0"/>
        <v>2719</v>
      </c>
      <c r="O5" s="4">
        <f t="shared" si="0"/>
        <v>2840</v>
      </c>
      <c r="P5" s="4">
        <f t="shared" si="0"/>
        <v>3128</v>
      </c>
      <c r="Q5" s="4">
        <f t="shared" si="0"/>
        <v>3342</v>
      </c>
      <c r="R5" s="4">
        <f t="shared" si="0"/>
        <v>3528</v>
      </c>
      <c r="S5" s="4">
        <f t="shared" si="0"/>
        <v>3765</v>
      </c>
      <c r="T5" s="4">
        <f t="shared" si="0"/>
        <v>3946</v>
      </c>
      <c r="U5" s="4">
        <f t="shared" si="0"/>
        <v>4186</v>
      </c>
      <c r="V5" s="4">
        <f t="shared" si="0"/>
        <v>4347</v>
      </c>
      <c r="W5" s="4">
        <f t="shared" si="0"/>
        <v>4363</v>
      </c>
      <c r="X5" s="4">
        <f t="shared" si="0"/>
        <v>4570</v>
      </c>
      <c r="Y5" s="4">
        <f t="shared" si="0"/>
        <v>4559</v>
      </c>
      <c r="Z5" s="4">
        <f t="shared" si="0"/>
        <v>4691</v>
      </c>
    </row>
    <row r="6" spans="2:26" s="25" customFormat="1" ht="15.75" customHeight="1">
      <c r="B6" s="7" t="s">
        <v>10</v>
      </c>
      <c r="C6" s="8">
        <v>670</v>
      </c>
      <c r="D6" s="8">
        <v>718</v>
      </c>
      <c r="E6" s="8">
        <v>770</v>
      </c>
      <c r="F6" s="8">
        <v>800</v>
      </c>
      <c r="G6" s="8">
        <v>848</v>
      </c>
      <c r="H6" s="8">
        <v>908</v>
      </c>
      <c r="I6" s="8">
        <v>1025</v>
      </c>
      <c r="J6" s="8">
        <v>1064</v>
      </c>
      <c r="K6" s="8">
        <v>1146</v>
      </c>
      <c r="L6" s="8">
        <v>1208</v>
      </c>
      <c r="M6" s="8">
        <v>1284</v>
      </c>
      <c r="N6" s="8">
        <v>1382</v>
      </c>
      <c r="O6" s="8">
        <v>1453</v>
      </c>
      <c r="P6" s="8">
        <v>1563</v>
      </c>
      <c r="Q6" s="8">
        <v>1664</v>
      </c>
      <c r="R6" s="8">
        <v>1897</v>
      </c>
      <c r="S6" s="8">
        <v>2062</v>
      </c>
      <c r="T6" s="8">
        <v>2088</v>
      </c>
      <c r="U6" s="8">
        <v>2107</v>
      </c>
      <c r="V6" s="8">
        <v>2144</v>
      </c>
      <c r="W6" s="8">
        <v>2195</v>
      </c>
      <c r="X6" s="8">
        <v>2330</v>
      </c>
      <c r="Y6" s="8">
        <v>2356</v>
      </c>
      <c r="Z6" s="8">
        <v>2391</v>
      </c>
    </row>
    <row r="7" spans="2:26" s="25" customFormat="1" ht="15.75" customHeight="1">
      <c r="B7" s="26" t="s">
        <v>2</v>
      </c>
      <c r="C7" s="27">
        <v>621</v>
      </c>
      <c r="D7" s="27">
        <v>661</v>
      </c>
      <c r="E7" s="27">
        <v>661</v>
      </c>
      <c r="F7" s="27">
        <v>662</v>
      </c>
      <c r="G7" s="27">
        <v>707</v>
      </c>
      <c r="H7" s="27">
        <v>766</v>
      </c>
      <c r="I7" s="27">
        <v>768</v>
      </c>
      <c r="J7" s="27">
        <v>834</v>
      </c>
      <c r="K7" s="27">
        <v>925</v>
      </c>
      <c r="L7" s="27">
        <v>981</v>
      </c>
      <c r="M7" s="27">
        <v>1030</v>
      </c>
      <c r="N7" s="27">
        <v>1054</v>
      </c>
      <c r="O7" s="27">
        <v>1091</v>
      </c>
      <c r="P7" s="27">
        <v>1175</v>
      </c>
      <c r="Q7" s="27">
        <v>1230</v>
      </c>
      <c r="R7" s="27">
        <v>1095</v>
      </c>
      <c r="S7" s="27">
        <v>1091</v>
      </c>
      <c r="T7" s="27">
        <v>1178</v>
      </c>
      <c r="U7" s="27">
        <v>1298</v>
      </c>
      <c r="V7" s="27">
        <v>1367</v>
      </c>
      <c r="W7" s="27">
        <v>1320</v>
      </c>
      <c r="X7" s="27">
        <v>1333</v>
      </c>
      <c r="Y7" s="27">
        <v>1282</v>
      </c>
      <c r="Z7" s="27">
        <v>1348</v>
      </c>
    </row>
    <row r="8" spans="2:26" s="25" customFormat="1" ht="15.75" customHeight="1">
      <c r="B8" s="7" t="s">
        <v>3</v>
      </c>
      <c r="C8" s="8">
        <v>25</v>
      </c>
      <c r="D8" s="8">
        <v>27</v>
      </c>
      <c r="E8" s="8">
        <v>32</v>
      </c>
      <c r="F8" s="8">
        <v>31</v>
      </c>
      <c r="G8" s="8">
        <v>36</v>
      </c>
      <c r="H8" s="8">
        <v>35</v>
      </c>
      <c r="I8" s="8">
        <v>33</v>
      </c>
      <c r="J8" s="8">
        <v>33</v>
      </c>
      <c r="K8" s="8">
        <v>39</v>
      </c>
      <c r="L8" s="8">
        <v>37</v>
      </c>
      <c r="M8" s="8">
        <v>36</v>
      </c>
      <c r="N8" s="8">
        <v>40</v>
      </c>
      <c r="O8" s="8">
        <v>49</v>
      </c>
      <c r="P8" s="8">
        <v>52</v>
      </c>
      <c r="Q8" s="8">
        <v>53</v>
      </c>
      <c r="R8" s="8">
        <v>56</v>
      </c>
      <c r="S8" s="8">
        <v>58</v>
      </c>
      <c r="T8" s="8">
        <v>64</v>
      </c>
      <c r="U8" s="8">
        <v>76</v>
      </c>
      <c r="V8" s="8">
        <v>82</v>
      </c>
      <c r="W8" s="8">
        <v>83</v>
      </c>
      <c r="X8" s="8">
        <v>80</v>
      </c>
      <c r="Y8" s="8">
        <v>78</v>
      </c>
      <c r="Z8" s="8">
        <v>87</v>
      </c>
    </row>
    <row r="9" spans="2:26" s="25" customFormat="1" ht="15.75" customHeight="1">
      <c r="B9" s="26" t="s">
        <v>11</v>
      </c>
      <c r="C9" s="27">
        <v>0</v>
      </c>
      <c r="D9" s="27">
        <v>0</v>
      </c>
      <c r="E9" s="27">
        <v>0</v>
      </c>
      <c r="F9" s="27">
        <v>0</v>
      </c>
      <c r="G9" s="27">
        <v>0</v>
      </c>
      <c r="H9" s="27">
        <v>0</v>
      </c>
      <c r="I9" s="27">
        <v>0</v>
      </c>
      <c r="J9" s="27">
        <v>0</v>
      </c>
      <c r="K9" s="27">
        <v>0</v>
      </c>
      <c r="L9" s="27">
        <v>0</v>
      </c>
      <c r="M9" s="27">
        <v>0</v>
      </c>
      <c r="N9" s="27">
        <v>0</v>
      </c>
      <c r="O9" s="27">
        <v>0</v>
      </c>
      <c r="P9" s="27">
        <v>0</v>
      </c>
      <c r="Q9" s="27">
        <v>0</v>
      </c>
      <c r="R9" s="27">
        <v>0</v>
      </c>
      <c r="S9" s="27">
        <v>0</v>
      </c>
      <c r="T9" s="27">
        <v>0</v>
      </c>
      <c r="U9" s="27">
        <v>0</v>
      </c>
      <c r="V9" s="27">
        <v>1</v>
      </c>
      <c r="W9" s="27">
        <v>1</v>
      </c>
      <c r="X9" s="27">
        <v>24</v>
      </c>
      <c r="Y9" s="27">
        <v>41</v>
      </c>
      <c r="Z9" s="27">
        <v>51</v>
      </c>
    </row>
    <row r="10" spans="2:26" s="25" customFormat="1" ht="15.75" customHeight="1">
      <c r="B10" s="7" t="s">
        <v>4</v>
      </c>
      <c r="C10" s="8">
        <v>0</v>
      </c>
      <c r="D10" s="8">
        <v>9</v>
      </c>
      <c r="E10" s="8">
        <v>15</v>
      </c>
      <c r="F10" s="8">
        <v>30</v>
      </c>
      <c r="G10" s="8">
        <v>53</v>
      </c>
      <c r="H10" s="8">
        <v>63</v>
      </c>
      <c r="I10" s="8">
        <v>118</v>
      </c>
      <c r="J10" s="8">
        <v>133</v>
      </c>
      <c r="K10" s="8">
        <v>157</v>
      </c>
      <c r="L10" s="8">
        <v>184</v>
      </c>
      <c r="M10" s="8">
        <v>219</v>
      </c>
      <c r="N10" s="8">
        <v>243</v>
      </c>
      <c r="O10" s="8">
        <v>247</v>
      </c>
      <c r="P10" s="8">
        <v>338</v>
      </c>
      <c r="Q10" s="8">
        <v>395</v>
      </c>
      <c r="R10" s="8">
        <v>480</v>
      </c>
      <c r="S10" s="8">
        <v>554</v>
      </c>
      <c r="T10" s="8">
        <v>616</v>
      </c>
      <c r="U10" s="8">
        <v>705</v>
      </c>
      <c r="V10" s="8">
        <v>753</v>
      </c>
      <c r="W10" s="8">
        <v>763</v>
      </c>
      <c r="X10" s="8">
        <v>802</v>
      </c>
      <c r="Y10" s="8">
        <v>800</v>
      </c>
      <c r="Z10" s="8">
        <v>811</v>
      </c>
    </row>
    <row r="11" spans="2:26" s="25" customFormat="1" ht="15.75" customHeight="1">
      <c r="B11" s="26" t="s">
        <v>5</v>
      </c>
      <c r="C11" s="27">
        <v>0</v>
      </c>
      <c r="D11" s="27">
        <v>0</v>
      </c>
      <c r="E11" s="27">
        <v>0</v>
      </c>
      <c r="F11" s="27">
        <v>0</v>
      </c>
      <c r="G11" s="27">
        <v>0</v>
      </c>
      <c r="H11" s="27">
        <v>0</v>
      </c>
      <c r="I11" s="27">
        <v>0</v>
      </c>
      <c r="J11" s="27">
        <v>0</v>
      </c>
      <c r="K11" s="27">
        <v>0</v>
      </c>
      <c r="L11" s="27">
        <v>0</v>
      </c>
      <c r="M11" s="27">
        <v>0</v>
      </c>
      <c r="N11" s="27">
        <v>0</v>
      </c>
      <c r="O11" s="27">
        <v>0</v>
      </c>
      <c r="P11" s="27">
        <v>0</v>
      </c>
      <c r="Q11" s="27">
        <v>0</v>
      </c>
      <c r="R11" s="27">
        <v>0</v>
      </c>
      <c r="S11" s="27">
        <v>0</v>
      </c>
      <c r="T11" s="27">
        <v>0</v>
      </c>
      <c r="U11" s="27">
        <v>0</v>
      </c>
      <c r="V11" s="27">
        <v>0</v>
      </c>
      <c r="W11" s="27">
        <v>1</v>
      </c>
      <c r="X11" s="27">
        <v>1</v>
      </c>
      <c r="Y11" s="27">
        <v>2</v>
      </c>
      <c r="Z11" s="27">
        <v>3</v>
      </c>
    </row>
    <row r="12" spans="2:26" s="25" customFormat="1" ht="15.75" customHeight="1">
      <c r="B12" s="7" t="s">
        <v>12</v>
      </c>
      <c r="C12" s="8">
        <v>0</v>
      </c>
      <c r="D12" s="8">
        <v>2</v>
      </c>
      <c r="E12" s="8">
        <v>3</v>
      </c>
      <c r="F12" s="8">
        <v>2</v>
      </c>
      <c r="G12" s="8">
        <v>3</v>
      </c>
      <c r="H12" s="8">
        <v>5</v>
      </c>
      <c r="I12" s="8">
        <v>0</v>
      </c>
      <c r="J12" s="8">
        <v>0</v>
      </c>
      <c r="K12" s="8">
        <v>0</v>
      </c>
      <c r="L12" s="8">
        <v>0</v>
      </c>
      <c r="M12" s="8">
        <v>0</v>
      </c>
      <c r="N12" s="8">
        <v>0</v>
      </c>
      <c r="O12" s="8">
        <v>0</v>
      </c>
      <c r="P12" s="8">
        <v>0</v>
      </c>
      <c r="Q12" s="8">
        <v>0</v>
      </c>
      <c r="R12" s="8">
        <v>0</v>
      </c>
      <c r="S12" s="8">
        <v>0</v>
      </c>
      <c r="T12" s="8">
        <v>0</v>
      </c>
      <c r="U12" s="8">
        <v>0</v>
      </c>
      <c r="V12" s="8">
        <v>0</v>
      </c>
      <c r="W12" s="8">
        <v>0</v>
      </c>
      <c r="X12" s="8">
        <v>0</v>
      </c>
      <c r="Y12" s="8">
        <v>0</v>
      </c>
      <c r="Z12" s="8">
        <v>0</v>
      </c>
    </row>
    <row r="13" spans="2:26" s="25" customFormat="1" ht="15.75" customHeight="1" thickBot="1">
      <c r="B13" s="28" t="s">
        <v>13</v>
      </c>
      <c r="C13" s="29">
        <v>0</v>
      </c>
      <c r="D13" s="29">
        <v>7</v>
      </c>
      <c r="E13" s="29">
        <v>19</v>
      </c>
      <c r="F13" s="29">
        <v>26</v>
      </c>
      <c r="G13" s="29">
        <v>37</v>
      </c>
      <c r="H13" s="29">
        <v>43</v>
      </c>
      <c r="I13" s="29">
        <v>1</v>
      </c>
      <c r="J13" s="29">
        <v>0</v>
      </c>
      <c r="K13" s="29">
        <v>0</v>
      </c>
      <c r="L13" s="29">
        <v>0</v>
      </c>
      <c r="M13" s="29">
        <v>0</v>
      </c>
      <c r="N13" s="29">
        <v>0</v>
      </c>
      <c r="O13" s="29">
        <v>0</v>
      </c>
      <c r="P13" s="29">
        <v>0</v>
      </c>
      <c r="Q13" s="29">
        <v>0</v>
      </c>
      <c r="R13" s="29">
        <v>0</v>
      </c>
      <c r="S13" s="29">
        <v>0</v>
      </c>
      <c r="T13" s="29">
        <v>0</v>
      </c>
      <c r="U13" s="29">
        <v>0</v>
      </c>
      <c r="V13" s="29">
        <v>0</v>
      </c>
      <c r="W13" s="29">
        <v>0</v>
      </c>
      <c r="X13" s="29">
        <v>0</v>
      </c>
      <c r="Y13" s="29">
        <v>0</v>
      </c>
      <c r="Z13" s="29">
        <v>0</v>
      </c>
    </row>
    <row r="14" spans="2:26" s="25" customFormat="1" ht="15.75" customHeight="1">
      <c r="B14" s="5" t="s">
        <v>1</v>
      </c>
      <c r="C14" s="6">
        <f>SUM(C15:C22)</f>
        <v>0</v>
      </c>
      <c r="D14" s="6">
        <f t="shared" ref="D14:Y14" si="1">SUM(D15:D22)</f>
        <v>0</v>
      </c>
      <c r="E14" s="6">
        <f t="shared" si="1"/>
        <v>0</v>
      </c>
      <c r="F14" s="6">
        <f t="shared" si="1"/>
        <v>0</v>
      </c>
      <c r="G14" s="6">
        <f t="shared" si="1"/>
        <v>0</v>
      </c>
      <c r="H14" s="6">
        <f t="shared" si="1"/>
        <v>0</v>
      </c>
      <c r="I14" s="6">
        <f t="shared" si="1"/>
        <v>0</v>
      </c>
      <c r="J14" s="6">
        <f t="shared" si="1"/>
        <v>0</v>
      </c>
      <c r="K14" s="6">
        <f t="shared" si="1"/>
        <v>0</v>
      </c>
      <c r="L14" s="6">
        <f t="shared" si="1"/>
        <v>0</v>
      </c>
      <c r="M14" s="6">
        <f t="shared" si="1"/>
        <v>0</v>
      </c>
      <c r="N14" s="6">
        <f t="shared" si="1"/>
        <v>0</v>
      </c>
      <c r="O14" s="6">
        <f t="shared" si="1"/>
        <v>0</v>
      </c>
      <c r="P14" s="6">
        <f t="shared" si="1"/>
        <v>0</v>
      </c>
      <c r="Q14" s="6">
        <f t="shared" si="1"/>
        <v>0</v>
      </c>
      <c r="R14" s="6">
        <f t="shared" si="1"/>
        <v>0</v>
      </c>
      <c r="S14" s="6">
        <f t="shared" si="1"/>
        <v>0</v>
      </c>
      <c r="T14" s="6">
        <f t="shared" si="1"/>
        <v>0</v>
      </c>
      <c r="U14" s="6">
        <f t="shared" si="1"/>
        <v>0</v>
      </c>
      <c r="V14" s="6">
        <f t="shared" si="1"/>
        <v>0</v>
      </c>
      <c r="W14" s="6">
        <f t="shared" si="1"/>
        <v>2</v>
      </c>
      <c r="X14" s="6">
        <f t="shared" si="1"/>
        <v>257</v>
      </c>
      <c r="Y14" s="6">
        <f t="shared" si="1"/>
        <v>318</v>
      </c>
      <c r="Z14" s="6">
        <f>SUM(Z15:Z22)</f>
        <v>393</v>
      </c>
    </row>
    <row r="15" spans="2:26" s="25" customFormat="1" ht="15.75" customHeight="1">
      <c r="B15" s="7" t="s">
        <v>10</v>
      </c>
      <c r="C15" s="8">
        <v>0</v>
      </c>
      <c r="D15" s="8">
        <v>0</v>
      </c>
      <c r="E15" s="8">
        <v>0</v>
      </c>
      <c r="F15" s="8">
        <v>0</v>
      </c>
      <c r="G15" s="8">
        <v>0</v>
      </c>
      <c r="H15" s="8">
        <v>0</v>
      </c>
      <c r="I15" s="8">
        <v>0</v>
      </c>
      <c r="J15" s="8">
        <v>0</v>
      </c>
      <c r="K15" s="8">
        <v>0</v>
      </c>
      <c r="L15" s="8">
        <v>0</v>
      </c>
      <c r="M15" s="8">
        <v>0</v>
      </c>
      <c r="N15" s="8">
        <v>0</v>
      </c>
      <c r="O15" s="8">
        <v>0</v>
      </c>
      <c r="P15" s="8">
        <v>0</v>
      </c>
      <c r="Q15" s="8">
        <v>0</v>
      </c>
      <c r="R15" s="8">
        <v>0</v>
      </c>
      <c r="S15" s="8">
        <v>0</v>
      </c>
      <c r="T15" s="8">
        <v>0</v>
      </c>
      <c r="U15" s="8">
        <v>0</v>
      </c>
      <c r="V15" s="8">
        <v>0</v>
      </c>
      <c r="W15" s="8">
        <v>0</v>
      </c>
      <c r="X15" s="8">
        <v>13</v>
      </c>
      <c r="Y15" s="8">
        <v>19</v>
      </c>
      <c r="Z15" s="8">
        <v>21</v>
      </c>
    </row>
    <row r="16" spans="2:26" s="25" customFormat="1" ht="15.75" customHeight="1">
      <c r="B16" s="26" t="s">
        <v>2</v>
      </c>
      <c r="C16" s="27">
        <v>0</v>
      </c>
      <c r="D16" s="27">
        <v>0</v>
      </c>
      <c r="E16" s="27">
        <v>0</v>
      </c>
      <c r="F16" s="27">
        <v>0</v>
      </c>
      <c r="G16" s="27">
        <v>0</v>
      </c>
      <c r="H16" s="27">
        <v>0</v>
      </c>
      <c r="I16" s="27">
        <v>0</v>
      </c>
      <c r="J16" s="27">
        <v>0</v>
      </c>
      <c r="K16" s="27">
        <v>0</v>
      </c>
      <c r="L16" s="27">
        <v>0</v>
      </c>
      <c r="M16" s="27">
        <v>0</v>
      </c>
      <c r="N16" s="27">
        <v>0</v>
      </c>
      <c r="O16" s="27">
        <v>0</v>
      </c>
      <c r="P16" s="27">
        <v>0</v>
      </c>
      <c r="Q16" s="27">
        <v>0</v>
      </c>
      <c r="R16" s="27">
        <v>0</v>
      </c>
      <c r="S16" s="27">
        <v>0</v>
      </c>
      <c r="T16" s="27">
        <v>0</v>
      </c>
      <c r="U16" s="27">
        <v>0</v>
      </c>
      <c r="V16" s="27">
        <v>0</v>
      </c>
      <c r="W16" s="27">
        <v>1</v>
      </c>
      <c r="X16" s="27">
        <v>162</v>
      </c>
      <c r="Y16" s="27">
        <v>184</v>
      </c>
      <c r="Z16" s="27">
        <v>232</v>
      </c>
    </row>
    <row r="17" spans="2:26" s="25" customFormat="1" ht="15.75" customHeight="1">
      <c r="B17" s="7" t="s">
        <v>3</v>
      </c>
      <c r="C17" s="8">
        <v>0</v>
      </c>
      <c r="D17" s="8">
        <v>0</v>
      </c>
      <c r="E17" s="8">
        <v>0</v>
      </c>
      <c r="F17" s="8">
        <v>0</v>
      </c>
      <c r="G17" s="8">
        <v>0</v>
      </c>
      <c r="H17" s="8">
        <v>0</v>
      </c>
      <c r="I17" s="8">
        <v>0</v>
      </c>
      <c r="J17" s="8">
        <v>0</v>
      </c>
      <c r="K17" s="8">
        <v>0</v>
      </c>
      <c r="L17" s="8">
        <v>0</v>
      </c>
      <c r="M17" s="8">
        <v>0</v>
      </c>
      <c r="N17" s="8">
        <v>0</v>
      </c>
      <c r="O17" s="8">
        <v>0</v>
      </c>
      <c r="P17" s="8">
        <v>0</v>
      </c>
      <c r="Q17" s="8">
        <v>0</v>
      </c>
      <c r="R17" s="8">
        <v>0</v>
      </c>
      <c r="S17" s="8">
        <v>0</v>
      </c>
      <c r="T17" s="8">
        <v>0</v>
      </c>
      <c r="U17" s="8">
        <v>0</v>
      </c>
      <c r="V17" s="8">
        <v>0</v>
      </c>
      <c r="W17" s="8">
        <v>0</v>
      </c>
      <c r="X17" s="8">
        <v>4</v>
      </c>
      <c r="Y17" s="8">
        <v>6</v>
      </c>
      <c r="Z17" s="8">
        <v>10</v>
      </c>
    </row>
    <row r="18" spans="2:26" s="25" customFormat="1" ht="15.75" customHeight="1">
      <c r="B18" s="26" t="s">
        <v>11</v>
      </c>
      <c r="C18" s="27">
        <v>0</v>
      </c>
      <c r="D18" s="27">
        <v>0</v>
      </c>
      <c r="E18" s="27">
        <v>0</v>
      </c>
      <c r="F18" s="27">
        <v>0</v>
      </c>
      <c r="G18" s="27">
        <v>0</v>
      </c>
      <c r="H18" s="27">
        <v>0</v>
      </c>
      <c r="I18" s="27">
        <v>0</v>
      </c>
      <c r="J18" s="27">
        <v>0</v>
      </c>
      <c r="K18" s="27">
        <v>0</v>
      </c>
      <c r="L18" s="27">
        <v>0</v>
      </c>
      <c r="M18" s="27">
        <v>0</v>
      </c>
      <c r="N18" s="27">
        <v>0</v>
      </c>
      <c r="O18" s="27">
        <v>0</v>
      </c>
      <c r="P18" s="27">
        <v>0</v>
      </c>
      <c r="Q18" s="27">
        <v>0</v>
      </c>
      <c r="R18" s="27">
        <v>0</v>
      </c>
      <c r="S18" s="27">
        <v>0</v>
      </c>
      <c r="T18" s="27">
        <v>0</v>
      </c>
      <c r="U18" s="27">
        <v>0</v>
      </c>
      <c r="V18" s="27">
        <v>0</v>
      </c>
      <c r="W18" s="27">
        <v>0</v>
      </c>
      <c r="X18" s="27">
        <v>0</v>
      </c>
      <c r="Y18" s="27">
        <v>0</v>
      </c>
      <c r="Z18" s="27">
        <v>1</v>
      </c>
    </row>
    <row r="19" spans="2:26" s="25" customFormat="1" ht="15.75" customHeight="1">
      <c r="B19" s="7" t="s">
        <v>4</v>
      </c>
      <c r="C19" s="8">
        <v>0</v>
      </c>
      <c r="D19" s="8">
        <v>0</v>
      </c>
      <c r="E19" s="8">
        <v>0</v>
      </c>
      <c r="F19" s="8">
        <v>0</v>
      </c>
      <c r="G19" s="8">
        <v>0</v>
      </c>
      <c r="H19" s="8">
        <v>0</v>
      </c>
      <c r="I19" s="8">
        <v>0</v>
      </c>
      <c r="J19" s="8">
        <v>0</v>
      </c>
      <c r="K19" s="8">
        <v>0</v>
      </c>
      <c r="L19" s="8">
        <v>0</v>
      </c>
      <c r="M19" s="8">
        <v>0</v>
      </c>
      <c r="N19" s="8">
        <v>0</v>
      </c>
      <c r="O19" s="8">
        <v>0</v>
      </c>
      <c r="P19" s="8">
        <v>0</v>
      </c>
      <c r="Q19" s="8">
        <v>0</v>
      </c>
      <c r="R19" s="8">
        <v>0</v>
      </c>
      <c r="S19" s="8">
        <v>0</v>
      </c>
      <c r="T19" s="8">
        <v>0</v>
      </c>
      <c r="U19" s="8">
        <v>0</v>
      </c>
      <c r="V19" s="8">
        <v>0</v>
      </c>
      <c r="W19" s="8">
        <v>1</v>
      </c>
      <c r="X19" s="8">
        <v>77</v>
      </c>
      <c r="Y19" s="8">
        <v>107</v>
      </c>
      <c r="Z19" s="8">
        <v>126</v>
      </c>
    </row>
    <row r="20" spans="2:26" s="25" customFormat="1" ht="15.75" customHeight="1">
      <c r="B20" s="26" t="s">
        <v>5</v>
      </c>
      <c r="C20" s="27">
        <v>0</v>
      </c>
      <c r="D20" s="27">
        <v>0</v>
      </c>
      <c r="E20" s="27">
        <v>0</v>
      </c>
      <c r="F20" s="27">
        <v>0</v>
      </c>
      <c r="G20" s="27">
        <v>0</v>
      </c>
      <c r="H20" s="27">
        <v>0</v>
      </c>
      <c r="I20" s="27">
        <v>0</v>
      </c>
      <c r="J20" s="27">
        <v>0</v>
      </c>
      <c r="K20" s="27">
        <v>0</v>
      </c>
      <c r="L20" s="27">
        <v>0</v>
      </c>
      <c r="M20" s="27">
        <v>0</v>
      </c>
      <c r="N20" s="27">
        <v>0</v>
      </c>
      <c r="O20" s="27">
        <v>0</v>
      </c>
      <c r="P20" s="27">
        <v>0</v>
      </c>
      <c r="Q20" s="27">
        <v>0</v>
      </c>
      <c r="R20" s="27">
        <v>0</v>
      </c>
      <c r="S20" s="27">
        <v>0</v>
      </c>
      <c r="T20" s="27">
        <v>0</v>
      </c>
      <c r="U20" s="27">
        <v>0</v>
      </c>
      <c r="V20" s="27">
        <v>0</v>
      </c>
      <c r="W20" s="27">
        <v>0</v>
      </c>
      <c r="X20" s="27">
        <v>1</v>
      </c>
      <c r="Y20" s="27">
        <v>2</v>
      </c>
      <c r="Z20" s="27">
        <v>3</v>
      </c>
    </row>
    <row r="21" spans="2:26" s="25" customFormat="1" ht="15.75" customHeight="1">
      <c r="B21" s="7" t="s">
        <v>12</v>
      </c>
      <c r="C21" s="8">
        <v>0</v>
      </c>
      <c r="D21" s="8">
        <v>0</v>
      </c>
      <c r="E21" s="8">
        <v>0</v>
      </c>
      <c r="F21" s="8">
        <v>0</v>
      </c>
      <c r="G21" s="8">
        <v>0</v>
      </c>
      <c r="H21" s="8">
        <v>0</v>
      </c>
      <c r="I21" s="8">
        <v>0</v>
      </c>
      <c r="J21" s="8">
        <v>0</v>
      </c>
      <c r="K21" s="8">
        <v>0</v>
      </c>
      <c r="L21" s="8">
        <v>0</v>
      </c>
      <c r="M21" s="8">
        <v>0</v>
      </c>
      <c r="N21" s="8">
        <v>0</v>
      </c>
      <c r="O21" s="8">
        <v>0</v>
      </c>
      <c r="P21" s="8">
        <v>0</v>
      </c>
      <c r="Q21" s="8">
        <v>0</v>
      </c>
      <c r="R21" s="8">
        <v>0</v>
      </c>
      <c r="S21" s="8">
        <v>0</v>
      </c>
      <c r="T21" s="8">
        <v>0</v>
      </c>
      <c r="U21" s="8">
        <v>0</v>
      </c>
      <c r="V21" s="8">
        <v>0</v>
      </c>
      <c r="W21" s="8">
        <v>0</v>
      </c>
      <c r="X21" s="8">
        <v>0</v>
      </c>
      <c r="Y21" s="8">
        <v>0</v>
      </c>
      <c r="Z21" s="8">
        <v>0</v>
      </c>
    </row>
    <row r="22" spans="2:26" s="25" customFormat="1" ht="15.75" customHeight="1" thickBot="1">
      <c r="B22" s="28" t="s">
        <v>13</v>
      </c>
      <c r="C22" s="29">
        <v>0</v>
      </c>
      <c r="D22" s="29">
        <v>0</v>
      </c>
      <c r="E22" s="29">
        <v>0</v>
      </c>
      <c r="F22" s="29">
        <v>0</v>
      </c>
      <c r="G22" s="29">
        <v>0</v>
      </c>
      <c r="H22" s="29">
        <v>0</v>
      </c>
      <c r="I22" s="29">
        <v>0</v>
      </c>
      <c r="J22" s="29">
        <v>0</v>
      </c>
      <c r="K22" s="29">
        <v>0</v>
      </c>
      <c r="L22" s="29">
        <v>0</v>
      </c>
      <c r="M22" s="29">
        <v>0</v>
      </c>
      <c r="N22" s="29">
        <v>0</v>
      </c>
      <c r="O22" s="29">
        <v>0</v>
      </c>
      <c r="P22" s="29">
        <v>0</v>
      </c>
      <c r="Q22" s="29">
        <v>0</v>
      </c>
      <c r="R22" s="29">
        <v>0</v>
      </c>
      <c r="S22" s="29">
        <v>0</v>
      </c>
      <c r="T22" s="29">
        <v>0</v>
      </c>
      <c r="U22" s="29">
        <v>0</v>
      </c>
      <c r="V22" s="29">
        <v>0</v>
      </c>
      <c r="W22" s="29">
        <v>0</v>
      </c>
      <c r="X22" s="29">
        <v>0</v>
      </c>
      <c r="Y22" s="29">
        <v>0</v>
      </c>
      <c r="Z22" s="29">
        <v>0</v>
      </c>
    </row>
    <row r="23" spans="2:26" s="25" customFormat="1" ht="15.75" customHeight="1">
      <c r="B23" s="5">
        <v>7</v>
      </c>
      <c r="C23" s="6">
        <f>SUM(C24:C31)</f>
        <v>24</v>
      </c>
      <c r="D23" s="6">
        <f t="shared" ref="D23:Y23" si="2">SUM(D24:D31)</f>
        <v>24</v>
      </c>
      <c r="E23" s="6">
        <f t="shared" si="2"/>
        <v>24</v>
      </c>
      <c r="F23" s="6">
        <f t="shared" si="2"/>
        <v>49</v>
      </c>
      <c r="G23" s="6">
        <f t="shared" si="2"/>
        <v>49</v>
      </c>
      <c r="H23" s="6">
        <f t="shared" si="2"/>
        <v>49</v>
      </c>
      <c r="I23" s="6">
        <f t="shared" si="2"/>
        <v>62</v>
      </c>
      <c r="J23" s="6">
        <f t="shared" si="2"/>
        <v>62</v>
      </c>
      <c r="K23" s="6">
        <f t="shared" si="2"/>
        <v>62</v>
      </c>
      <c r="L23" s="6">
        <f t="shared" si="2"/>
        <v>82</v>
      </c>
      <c r="M23" s="6">
        <f t="shared" si="2"/>
        <v>82</v>
      </c>
      <c r="N23" s="6">
        <f t="shared" si="2"/>
        <v>82</v>
      </c>
      <c r="O23" s="6">
        <f t="shared" si="2"/>
        <v>115</v>
      </c>
      <c r="P23" s="6">
        <f t="shared" si="2"/>
        <v>117</v>
      </c>
      <c r="Q23" s="6">
        <f t="shared" si="2"/>
        <v>117</v>
      </c>
      <c r="R23" s="6">
        <f t="shared" si="2"/>
        <v>145</v>
      </c>
      <c r="S23" s="6">
        <f t="shared" si="2"/>
        <v>145</v>
      </c>
      <c r="T23" s="6">
        <f t="shared" si="2"/>
        <v>145</v>
      </c>
      <c r="U23" s="6">
        <f t="shared" si="2"/>
        <v>145</v>
      </c>
      <c r="V23" s="6">
        <f t="shared" si="2"/>
        <v>190</v>
      </c>
      <c r="W23" s="6">
        <f t="shared" si="2"/>
        <v>185</v>
      </c>
      <c r="X23" s="6">
        <f t="shared" si="2"/>
        <v>185</v>
      </c>
      <c r="Y23" s="6">
        <f t="shared" si="2"/>
        <v>185</v>
      </c>
      <c r="Z23" s="6">
        <f>SUM(Z24:Z31)</f>
        <v>185</v>
      </c>
    </row>
    <row r="24" spans="2:26" s="25" customFormat="1" ht="15.75" customHeight="1">
      <c r="B24" s="7" t="s">
        <v>10</v>
      </c>
      <c r="C24" s="8">
        <v>24</v>
      </c>
      <c r="D24" s="8">
        <v>24</v>
      </c>
      <c r="E24" s="8">
        <v>24</v>
      </c>
      <c r="F24" s="8">
        <v>49</v>
      </c>
      <c r="G24" s="8">
        <v>48</v>
      </c>
      <c r="H24" s="8">
        <v>48</v>
      </c>
      <c r="I24" s="8">
        <v>61</v>
      </c>
      <c r="J24" s="8">
        <v>61</v>
      </c>
      <c r="K24" s="8">
        <v>61</v>
      </c>
      <c r="L24" s="8">
        <v>82</v>
      </c>
      <c r="M24" s="8">
        <v>82</v>
      </c>
      <c r="N24" s="8">
        <v>82</v>
      </c>
      <c r="O24" s="8">
        <v>115</v>
      </c>
      <c r="P24" s="8">
        <v>117</v>
      </c>
      <c r="Q24" s="8">
        <v>117</v>
      </c>
      <c r="R24" s="8">
        <v>145</v>
      </c>
      <c r="S24" s="8">
        <v>145</v>
      </c>
      <c r="T24" s="8">
        <v>145</v>
      </c>
      <c r="U24" s="8">
        <v>145</v>
      </c>
      <c r="V24" s="8">
        <v>188</v>
      </c>
      <c r="W24" s="8">
        <v>183</v>
      </c>
      <c r="X24" s="8">
        <v>183</v>
      </c>
      <c r="Y24" s="8">
        <v>183</v>
      </c>
      <c r="Z24" s="8">
        <v>183</v>
      </c>
    </row>
    <row r="25" spans="2:26" s="25" customFormat="1" ht="15.75" customHeight="1">
      <c r="B25" s="26" t="s">
        <v>2</v>
      </c>
      <c r="C25" s="27">
        <v>0</v>
      </c>
      <c r="D25" s="27">
        <v>0</v>
      </c>
      <c r="E25" s="27">
        <v>0</v>
      </c>
      <c r="F25" s="27">
        <v>0</v>
      </c>
      <c r="G25" s="27">
        <v>0</v>
      </c>
      <c r="H25" s="27">
        <v>0</v>
      </c>
      <c r="I25" s="27">
        <v>0</v>
      </c>
      <c r="J25" s="27">
        <v>0</v>
      </c>
      <c r="K25" s="27">
        <v>0</v>
      </c>
      <c r="L25" s="27">
        <v>0</v>
      </c>
      <c r="M25" s="27">
        <v>0</v>
      </c>
      <c r="N25" s="27">
        <v>0</v>
      </c>
      <c r="O25" s="27">
        <v>0</v>
      </c>
      <c r="P25" s="27">
        <v>0</v>
      </c>
      <c r="Q25" s="27">
        <v>0</v>
      </c>
      <c r="R25" s="27">
        <v>0</v>
      </c>
      <c r="S25" s="27">
        <v>0</v>
      </c>
      <c r="T25" s="27">
        <v>0</v>
      </c>
      <c r="U25" s="27">
        <v>0</v>
      </c>
      <c r="V25" s="27">
        <v>0</v>
      </c>
      <c r="W25" s="27">
        <v>0</v>
      </c>
      <c r="X25" s="27">
        <v>0</v>
      </c>
      <c r="Y25" s="27">
        <v>0</v>
      </c>
      <c r="Z25" s="27">
        <v>0</v>
      </c>
    </row>
    <row r="26" spans="2:26" s="25" customFormat="1" ht="15.75" customHeight="1">
      <c r="B26" s="7" t="s">
        <v>3</v>
      </c>
      <c r="C26" s="8">
        <v>0</v>
      </c>
      <c r="D26" s="8">
        <v>0</v>
      </c>
      <c r="E26" s="8">
        <v>0</v>
      </c>
      <c r="F26" s="8">
        <v>0</v>
      </c>
      <c r="G26" s="8">
        <v>0</v>
      </c>
      <c r="H26" s="8">
        <v>0</v>
      </c>
      <c r="I26" s="8">
        <v>1</v>
      </c>
      <c r="J26" s="8">
        <v>1</v>
      </c>
      <c r="K26" s="8">
        <v>1</v>
      </c>
      <c r="L26" s="8">
        <v>0</v>
      </c>
      <c r="M26" s="8">
        <v>0</v>
      </c>
      <c r="N26" s="8">
        <v>0</v>
      </c>
      <c r="O26" s="8">
        <v>0</v>
      </c>
      <c r="P26" s="8">
        <v>0</v>
      </c>
      <c r="Q26" s="8">
        <v>0</v>
      </c>
      <c r="R26" s="8">
        <v>0</v>
      </c>
      <c r="S26" s="8">
        <v>0</v>
      </c>
      <c r="T26" s="8">
        <v>0</v>
      </c>
      <c r="U26" s="8">
        <v>0</v>
      </c>
      <c r="V26" s="8">
        <v>2</v>
      </c>
      <c r="W26" s="8">
        <v>2</v>
      </c>
      <c r="X26" s="8">
        <v>2</v>
      </c>
      <c r="Y26" s="8">
        <v>2</v>
      </c>
      <c r="Z26" s="8">
        <v>2</v>
      </c>
    </row>
    <row r="27" spans="2:26" s="25" customFormat="1" ht="15.75" customHeight="1">
      <c r="B27" s="26" t="s">
        <v>11</v>
      </c>
      <c r="C27" s="27">
        <v>0</v>
      </c>
      <c r="D27" s="27">
        <v>0</v>
      </c>
      <c r="E27" s="27">
        <v>0</v>
      </c>
      <c r="F27" s="27">
        <v>0</v>
      </c>
      <c r="G27" s="27">
        <v>0</v>
      </c>
      <c r="H27" s="27">
        <v>0</v>
      </c>
      <c r="I27" s="27">
        <v>0</v>
      </c>
      <c r="J27" s="27">
        <v>0</v>
      </c>
      <c r="K27" s="27">
        <v>0</v>
      </c>
      <c r="L27" s="27">
        <v>0</v>
      </c>
      <c r="M27" s="27">
        <v>0</v>
      </c>
      <c r="N27" s="27">
        <v>0</v>
      </c>
      <c r="O27" s="27">
        <v>0</v>
      </c>
      <c r="P27" s="27">
        <v>0</v>
      </c>
      <c r="Q27" s="27">
        <v>0</v>
      </c>
      <c r="R27" s="27">
        <v>0</v>
      </c>
      <c r="S27" s="27">
        <v>0</v>
      </c>
      <c r="T27" s="27">
        <v>0</v>
      </c>
      <c r="U27" s="27">
        <v>0</v>
      </c>
      <c r="V27" s="27">
        <v>0</v>
      </c>
      <c r="W27" s="27">
        <v>0</v>
      </c>
      <c r="X27" s="27">
        <v>0</v>
      </c>
      <c r="Y27" s="27">
        <v>0</v>
      </c>
      <c r="Z27" s="27">
        <v>0</v>
      </c>
    </row>
    <row r="28" spans="2:26" s="25" customFormat="1" ht="15.75" customHeight="1">
      <c r="B28" s="7" t="s">
        <v>4</v>
      </c>
      <c r="C28" s="8">
        <v>0</v>
      </c>
      <c r="D28" s="8">
        <v>0</v>
      </c>
      <c r="E28" s="8">
        <v>0</v>
      </c>
      <c r="F28" s="8">
        <v>0</v>
      </c>
      <c r="G28" s="8">
        <v>0</v>
      </c>
      <c r="H28" s="8">
        <v>0</v>
      </c>
      <c r="I28" s="8">
        <v>0</v>
      </c>
      <c r="J28" s="8">
        <v>0</v>
      </c>
      <c r="K28" s="8">
        <v>0</v>
      </c>
      <c r="L28" s="8">
        <v>0</v>
      </c>
      <c r="M28" s="8">
        <v>0</v>
      </c>
      <c r="N28" s="8">
        <v>0</v>
      </c>
      <c r="O28" s="8">
        <v>0</v>
      </c>
      <c r="P28" s="8">
        <v>0</v>
      </c>
      <c r="Q28" s="8">
        <v>0</v>
      </c>
      <c r="R28" s="8">
        <v>0</v>
      </c>
      <c r="S28" s="8">
        <v>0</v>
      </c>
      <c r="T28" s="8">
        <v>0</v>
      </c>
      <c r="U28" s="8">
        <v>0</v>
      </c>
      <c r="V28" s="8">
        <v>0</v>
      </c>
      <c r="W28" s="8">
        <v>0</v>
      </c>
      <c r="X28" s="8">
        <v>0</v>
      </c>
      <c r="Y28" s="8">
        <v>0</v>
      </c>
      <c r="Z28" s="8">
        <v>0</v>
      </c>
    </row>
    <row r="29" spans="2:26" s="25" customFormat="1" ht="15.75" customHeight="1">
      <c r="B29" s="26" t="s">
        <v>5</v>
      </c>
      <c r="C29" s="27">
        <v>0</v>
      </c>
      <c r="D29" s="27">
        <v>0</v>
      </c>
      <c r="E29" s="27">
        <v>0</v>
      </c>
      <c r="F29" s="27">
        <v>0</v>
      </c>
      <c r="G29" s="27">
        <v>0</v>
      </c>
      <c r="H29" s="27">
        <v>0</v>
      </c>
      <c r="I29" s="27">
        <v>0</v>
      </c>
      <c r="J29" s="27">
        <v>0</v>
      </c>
      <c r="K29" s="27">
        <v>0</v>
      </c>
      <c r="L29" s="27">
        <v>0</v>
      </c>
      <c r="M29" s="27">
        <v>0</v>
      </c>
      <c r="N29" s="27">
        <v>0</v>
      </c>
      <c r="O29" s="27">
        <v>0</v>
      </c>
      <c r="P29" s="27">
        <v>0</v>
      </c>
      <c r="Q29" s="27">
        <v>0</v>
      </c>
      <c r="R29" s="27">
        <v>0</v>
      </c>
      <c r="S29" s="27">
        <v>0</v>
      </c>
      <c r="T29" s="27">
        <v>0</v>
      </c>
      <c r="U29" s="27">
        <v>0</v>
      </c>
      <c r="V29" s="27">
        <v>0</v>
      </c>
      <c r="W29" s="27">
        <v>0</v>
      </c>
      <c r="X29" s="27">
        <v>0</v>
      </c>
      <c r="Y29" s="27">
        <v>0</v>
      </c>
      <c r="Z29" s="27">
        <v>0</v>
      </c>
    </row>
    <row r="30" spans="2:26" s="25" customFormat="1" ht="15.75" customHeight="1">
      <c r="B30" s="7" t="s">
        <v>12</v>
      </c>
      <c r="C30" s="8">
        <v>0</v>
      </c>
      <c r="D30" s="8">
        <v>0</v>
      </c>
      <c r="E30" s="8">
        <v>0</v>
      </c>
      <c r="F30" s="8">
        <v>0</v>
      </c>
      <c r="G30" s="8">
        <v>0</v>
      </c>
      <c r="H30" s="8">
        <v>0</v>
      </c>
      <c r="I30" s="8">
        <v>0</v>
      </c>
      <c r="J30" s="8">
        <v>0</v>
      </c>
      <c r="K30" s="8">
        <v>0</v>
      </c>
      <c r="L30" s="8">
        <v>0</v>
      </c>
      <c r="M30" s="8">
        <v>0</v>
      </c>
      <c r="N30" s="8">
        <v>0</v>
      </c>
      <c r="O30" s="8">
        <v>0</v>
      </c>
      <c r="P30" s="8">
        <v>0</v>
      </c>
      <c r="Q30" s="8">
        <v>0</v>
      </c>
      <c r="R30" s="8">
        <v>0</v>
      </c>
      <c r="S30" s="8">
        <v>0</v>
      </c>
      <c r="T30" s="8">
        <v>0</v>
      </c>
      <c r="U30" s="8">
        <v>0</v>
      </c>
      <c r="V30" s="8">
        <v>0</v>
      </c>
      <c r="W30" s="8">
        <v>0</v>
      </c>
      <c r="X30" s="8">
        <v>0</v>
      </c>
      <c r="Y30" s="8">
        <v>0</v>
      </c>
      <c r="Z30" s="8">
        <v>0</v>
      </c>
    </row>
    <row r="31" spans="2:26" s="25" customFormat="1" ht="15.75" customHeight="1" thickBot="1">
      <c r="B31" s="28" t="s">
        <v>13</v>
      </c>
      <c r="C31" s="29">
        <v>0</v>
      </c>
      <c r="D31" s="29">
        <v>0</v>
      </c>
      <c r="E31" s="29">
        <v>0</v>
      </c>
      <c r="F31" s="29">
        <v>0</v>
      </c>
      <c r="G31" s="29">
        <v>1</v>
      </c>
      <c r="H31" s="29">
        <v>1</v>
      </c>
      <c r="I31" s="29">
        <v>0</v>
      </c>
      <c r="J31" s="29">
        <v>0</v>
      </c>
      <c r="K31" s="29">
        <v>0</v>
      </c>
      <c r="L31" s="29">
        <v>0</v>
      </c>
      <c r="M31" s="29">
        <v>0</v>
      </c>
      <c r="N31" s="29">
        <v>0</v>
      </c>
      <c r="O31" s="29">
        <v>0</v>
      </c>
      <c r="P31" s="29">
        <v>0</v>
      </c>
      <c r="Q31" s="29">
        <v>0</v>
      </c>
      <c r="R31" s="29">
        <v>0</v>
      </c>
      <c r="S31" s="29">
        <v>0</v>
      </c>
      <c r="T31" s="29">
        <v>0</v>
      </c>
      <c r="U31" s="29">
        <v>0</v>
      </c>
      <c r="V31" s="29">
        <v>0</v>
      </c>
      <c r="W31" s="29">
        <v>0</v>
      </c>
      <c r="X31" s="29">
        <v>0</v>
      </c>
      <c r="Y31" s="29">
        <v>0</v>
      </c>
      <c r="Z31" s="29">
        <v>0</v>
      </c>
    </row>
    <row r="32" spans="2:26" s="25" customFormat="1" ht="15.75" customHeight="1">
      <c r="B32" s="5">
        <v>6</v>
      </c>
      <c r="C32" s="6">
        <f>SUM(C33:C40)</f>
        <v>111</v>
      </c>
      <c r="D32" s="6">
        <f t="shared" ref="D32:Y32" si="3">SUM(D33:D40)</f>
        <v>111</v>
      </c>
      <c r="E32" s="6">
        <f t="shared" si="3"/>
        <v>111</v>
      </c>
      <c r="F32" s="6">
        <f t="shared" si="3"/>
        <v>100</v>
      </c>
      <c r="G32" s="6">
        <f t="shared" si="3"/>
        <v>100</v>
      </c>
      <c r="H32" s="6">
        <f t="shared" si="3"/>
        <v>100</v>
      </c>
      <c r="I32" s="6">
        <f t="shared" si="3"/>
        <v>145</v>
      </c>
      <c r="J32" s="6">
        <f t="shared" si="3"/>
        <v>145</v>
      </c>
      <c r="K32" s="6">
        <f t="shared" si="3"/>
        <v>145</v>
      </c>
      <c r="L32" s="6">
        <f t="shared" si="3"/>
        <v>155</v>
      </c>
      <c r="M32" s="6">
        <f t="shared" si="3"/>
        <v>156</v>
      </c>
      <c r="N32" s="6">
        <f t="shared" si="3"/>
        <v>156</v>
      </c>
      <c r="O32" s="6">
        <f t="shared" si="3"/>
        <v>204</v>
      </c>
      <c r="P32" s="6">
        <f t="shared" si="3"/>
        <v>204</v>
      </c>
      <c r="Q32" s="6">
        <f t="shared" si="3"/>
        <v>204</v>
      </c>
      <c r="R32" s="6">
        <f t="shared" si="3"/>
        <v>270</v>
      </c>
      <c r="S32" s="6">
        <f t="shared" si="3"/>
        <v>270</v>
      </c>
      <c r="T32" s="6">
        <f t="shared" si="3"/>
        <v>270</v>
      </c>
      <c r="U32" s="6">
        <f t="shared" si="3"/>
        <v>270</v>
      </c>
      <c r="V32" s="6">
        <f t="shared" si="3"/>
        <v>308</v>
      </c>
      <c r="W32" s="6">
        <f t="shared" si="3"/>
        <v>307</v>
      </c>
      <c r="X32" s="6">
        <f t="shared" si="3"/>
        <v>307</v>
      </c>
      <c r="Y32" s="6">
        <f t="shared" si="3"/>
        <v>306</v>
      </c>
      <c r="Z32" s="6">
        <f>SUM(Z33:Z40)</f>
        <v>306</v>
      </c>
    </row>
    <row r="33" spans="2:26" s="25" customFormat="1" ht="15.75" customHeight="1">
      <c r="B33" s="7" t="s">
        <v>10</v>
      </c>
      <c r="C33" s="8">
        <v>107</v>
      </c>
      <c r="D33" s="8">
        <v>105</v>
      </c>
      <c r="E33" s="8">
        <v>103</v>
      </c>
      <c r="F33" s="8">
        <v>92</v>
      </c>
      <c r="G33" s="8">
        <v>92</v>
      </c>
      <c r="H33" s="8">
        <v>91</v>
      </c>
      <c r="I33" s="8">
        <v>142</v>
      </c>
      <c r="J33" s="8">
        <v>142</v>
      </c>
      <c r="K33" s="8">
        <v>142</v>
      </c>
      <c r="L33" s="8">
        <v>152</v>
      </c>
      <c r="M33" s="8">
        <v>153</v>
      </c>
      <c r="N33" s="8">
        <v>153</v>
      </c>
      <c r="O33" s="8">
        <v>200</v>
      </c>
      <c r="P33" s="8">
        <v>200</v>
      </c>
      <c r="Q33" s="8">
        <v>200</v>
      </c>
      <c r="R33" s="8">
        <v>265</v>
      </c>
      <c r="S33" s="8">
        <v>265</v>
      </c>
      <c r="T33" s="8">
        <v>265</v>
      </c>
      <c r="U33" s="8">
        <v>265</v>
      </c>
      <c r="V33" s="8">
        <v>304</v>
      </c>
      <c r="W33" s="8">
        <v>303</v>
      </c>
      <c r="X33" s="8">
        <v>303</v>
      </c>
      <c r="Y33" s="8">
        <v>302</v>
      </c>
      <c r="Z33" s="8">
        <v>302</v>
      </c>
    </row>
    <row r="34" spans="2:26" s="25" customFormat="1" ht="15.75" customHeight="1">
      <c r="B34" s="26" t="s">
        <v>2</v>
      </c>
      <c r="C34" s="27">
        <v>2</v>
      </c>
      <c r="D34" s="27">
        <v>1</v>
      </c>
      <c r="E34" s="27">
        <v>0</v>
      </c>
      <c r="F34" s="27">
        <v>0</v>
      </c>
      <c r="G34" s="27">
        <v>0</v>
      </c>
      <c r="H34" s="27">
        <v>0</v>
      </c>
      <c r="I34" s="27">
        <v>0</v>
      </c>
      <c r="J34" s="27">
        <v>0</v>
      </c>
      <c r="K34" s="27">
        <v>0</v>
      </c>
      <c r="L34" s="27">
        <v>0</v>
      </c>
      <c r="M34" s="27">
        <v>0</v>
      </c>
      <c r="N34" s="27">
        <v>0</v>
      </c>
      <c r="O34" s="27">
        <v>0</v>
      </c>
      <c r="P34" s="27">
        <v>0</v>
      </c>
      <c r="Q34" s="27">
        <v>0</v>
      </c>
      <c r="R34" s="27">
        <v>0</v>
      </c>
      <c r="S34" s="27">
        <v>0</v>
      </c>
      <c r="T34" s="27">
        <v>0</v>
      </c>
      <c r="U34" s="27">
        <v>0</v>
      </c>
      <c r="V34" s="27">
        <v>0</v>
      </c>
      <c r="W34" s="27">
        <v>0</v>
      </c>
      <c r="X34" s="27">
        <v>0</v>
      </c>
      <c r="Y34" s="27">
        <v>0</v>
      </c>
      <c r="Z34" s="27">
        <v>0</v>
      </c>
    </row>
    <row r="35" spans="2:26" s="25" customFormat="1" ht="15.75" customHeight="1">
      <c r="B35" s="7" t="s">
        <v>3</v>
      </c>
      <c r="C35" s="8">
        <v>2</v>
      </c>
      <c r="D35" s="8">
        <v>2</v>
      </c>
      <c r="E35" s="8">
        <v>2</v>
      </c>
      <c r="F35" s="8">
        <v>2</v>
      </c>
      <c r="G35" s="8">
        <v>2</v>
      </c>
      <c r="H35" s="8">
        <v>2</v>
      </c>
      <c r="I35" s="8">
        <v>3</v>
      </c>
      <c r="J35" s="8">
        <v>3</v>
      </c>
      <c r="K35" s="8">
        <v>3</v>
      </c>
      <c r="L35" s="8">
        <v>3</v>
      </c>
      <c r="M35" s="8">
        <v>3</v>
      </c>
      <c r="N35" s="8">
        <v>3</v>
      </c>
      <c r="O35" s="8">
        <v>4</v>
      </c>
      <c r="P35" s="8">
        <v>4</v>
      </c>
      <c r="Q35" s="8">
        <v>4</v>
      </c>
      <c r="R35" s="8">
        <v>5</v>
      </c>
      <c r="S35" s="8">
        <v>5</v>
      </c>
      <c r="T35" s="8">
        <v>5</v>
      </c>
      <c r="U35" s="8">
        <v>5</v>
      </c>
      <c r="V35" s="8">
        <v>4</v>
      </c>
      <c r="W35" s="8">
        <v>4</v>
      </c>
      <c r="X35" s="8">
        <v>4</v>
      </c>
      <c r="Y35" s="8">
        <v>4</v>
      </c>
      <c r="Z35" s="8">
        <v>4</v>
      </c>
    </row>
    <row r="36" spans="2:26" s="25" customFormat="1" ht="15.75" customHeight="1">
      <c r="B36" s="26" t="s">
        <v>11</v>
      </c>
      <c r="C36" s="27">
        <v>0</v>
      </c>
      <c r="D36" s="27">
        <v>0</v>
      </c>
      <c r="E36" s="27">
        <v>0</v>
      </c>
      <c r="F36" s="27">
        <v>0</v>
      </c>
      <c r="G36" s="27">
        <v>0</v>
      </c>
      <c r="H36" s="27">
        <v>0</v>
      </c>
      <c r="I36" s="27">
        <v>0</v>
      </c>
      <c r="J36" s="27">
        <v>0</v>
      </c>
      <c r="K36" s="27">
        <v>0</v>
      </c>
      <c r="L36" s="27">
        <v>0</v>
      </c>
      <c r="M36" s="27">
        <v>0</v>
      </c>
      <c r="N36" s="27">
        <v>0</v>
      </c>
      <c r="O36" s="27">
        <v>0</v>
      </c>
      <c r="P36" s="27">
        <v>0</v>
      </c>
      <c r="Q36" s="27">
        <v>0</v>
      </c>
      <c r="R36" s="27">
        <v>0</v>
      </c>
      <c r="S36" s="27">
        <v>0</v>
      </c>
      <c r="T36" s="27">
        <v>0</v>
      </c>
      <c r="U36" s="27">
        <v>0</v>
      </c>
      <c r="V36" s="27">
        <v>0</v>
      </c>
      <c r="W36" s="27">
        <v>0</v>
      </c>
      <c r="X36" s="27">
        <v>0</v>
      </c>
      <c r="Y36" s="27">
        <v>0</v>
      </c>
      <c r="Z36" s="27">
        <v>0</v>
      </c>
    </row>
    <row r="37" spans="2:26" s="25" customFormat="1" ht="15.75" customHeight="1">
      <c r="B37" s="7" t="s">
        <v>4</v>
      </c>
      <c r="C37" s="8">
        <v>0</v>
      </c>
      <c r="D37" s="8">
        <v>0</v>
      </c>
      <c r="E37" s="8">
        <v>0</v>
      </c>
      <c r="F37" s="8">
        <v>0</v>
      </c>
      <c r="G37" s="8">
        <v>0</v>
      </c>
      <c r="H37" s="8">
        <v>0</v>
      </c>
      <c r="I37" s="8">
        <v>0</v>
      </c>
      <c r="J37" s="8">
        <v>0</v>
      </c>
      <c r="K37" s="8">
        <v>0</v>
      </c>
      <c r="L37" s="8">
        <v>0</v>
      </c>
      <c r="M37" s="8">
        <v>0</v>
      </c>
      <c r="N37" s="8">
        <v>0</v>
      </c>
      <c r="O37" s="8">
        <v>0</v>
      </c>
      <c r="P37" s="8">
        <v>0</v>
      </c>
      <c r="Q37" s="8">
        <v>0</v>
      </c>
      <c r="R37" s="8">
        <v>0</v>
      </c>
      <c r="S37" s="8">
        <v>0</v>
      </c>
      <c r="T37" s="8">
        <v>0</v>
      </c>
      <c r="U37" s="8">
        <v>0</v>
      </c>
      <c r="V37" s="8">
        <v>0</v>
      </c>
      <c r="W37" s="8">
        <v>0</v>
      </c>
      <c r="X37" s="8">
        <v>0</v>
      </c>
      <c r="Y37" s="8">
        <v>0</v>
      </c>
      <c r="Z37" s="8">
        <v>0</v>
      </c>
    </row>
    <row r="38" spans="2:26" s="25" customFormat="1" ht="15.75" customHeight="1">
      <c r="B38" s="26" t="s">
        <v>5</v>
      </c>
      <c r="C38" s="27">
        <v>0</v>
      </c>
      <c r="D38" s="27">
        <v>0</v>
      </c>
      <c r="E38" s="27">
        <v>0</v>
      </c>
      <c r="F38" s="27">
        <v>0</v>
      </c>
      <c r="G38" s="27">
        <v>0</v>
      </c>
      <c r="H38" s="27">
        <v>0</v>
      </c>
      <c r="I38" s="27">
        <v>0</v>
      </c>
      <c r="J38" s="27">
        <v>0</v>
      </c>
      <c r="K38" s="27">
        <v>0</v>
      </c>
      <c r="L38" s="27">
        <v>0</v>
      </c>
      <c r="M38" s="27">
        <v>0</v>
      </c>
      <c r="N38" s="27">
        <v>0</v>
      </c>
      <c r="O38" s="27">
        <v>0</v>
      </c>
      <c r="P38" s="27">
        <v>0</v>
      </c>
      <c r="Q38" s="27">
        <v>0</v>
      </c>
      <c r="R38" s="27">
        <v>0</v>
      </c>
      <c r="S38" s="27">
        <v>0</v>
      </c>
      <c r="T38" s="27">
        <v>0</v>
      </c>
      <c r="U38" s="27">
        <v>0</v>
      </c>
      <c r="V38" s="27">
        <v>0</v>
      </c>
      <c r="W38" s="27">
        <v>0</v>
      </c>
      <c r="X38" s="27">
        <v>0</v>
      </c>
      <c r="Y38" s="27">
        <v>0</v>
      </c>
      <c r="Z38" s="27">
        <v>0</v>
      </c>
    </row>
    <row r="39" spans="2:26" s="25" customFormat="1" ht="15.75" customHeight="1">
      <c r="B39" s="7" t="s">
        <v>12</v>
      </c>
      <c r="C39" s="8">
        <v>0</v>
      </c>
      <c r="D39" s="8">
        <v>0</v>
      </c>
      <c r="E39" s="8">
        <v>0</v>
      </c>
      <c r="F39" s="8">
        <v>0</v>
      </c>
      <c r="G39" s="8">
        <v>0</v>
      </c>
      <c r="H39" s="8">
        <v>0</v>
      </c>
      <c r="I39" s="8">
        <v>0</v>
      </c>
      <c r="J39" s="8">
        <v>0</v>
      </c>
      <c r="K39" s="8">
        <v>0</v>
      </c>
      <c r="L39" s="8">
        <v>0</v>
      </c>
      <c r="M39" s="8">
        <v>0</v>
      </c>
      <c r="N39" s="8">
        <v>0</v>
      </c>
      <c r="O39" s="8">
        <v>0</v>
      </c>
      <c r="P39" s="8">
        <v>0</v>
      </c>
      <c r="Q39" s="8">
        <v>0</v>
      </c>
      <c r="R39" s="8">
        <v>0</v>
      </c>
      <c r="S39" s="8">
        <v>0</v>
      </c>
      <c r="T39" s="8">
        <v>0</v>
      </c>
      <c r="U39" s="8">
        <v>0</v>
      </c>
      <c r="V39" s="8">
        <v>0</v>
      </c>
      <c r="W39" s="8">
        <v>0</v>
      </c>
      <c r="X39" s="8">
        <v>0</v>
      </c>
      <c r="Y39" s="8">
        <v>0</v>
      </c>
      <c r="Z39" s="8">
        <v>0</v>
      </c>
    </row>
    <row r="40" spans="2:26" s="25" customFormat="1" ht="15.75" customHeight="1" thickBot="1">
      <c r="B40" s="28" t="s">
        <v>13</v>
      </c>
      <c r="C40" s="29">
        <v>0</v>
      </c>
      <c r="D40" s="29">
        <v>3</v>
      </c>
      <c r="E40" s="29">
        <v>6</v>
      </c>
      <c r="F40" s="29">
        <v>6</v>
      </c>
      <c r="G40" s="29">
        <v>6</v>
      </c>
      <c r="H40" s="29">
        <v>7</v>
      </c>
      <c r="I40" s="29">
        <v>0</v>
      </c>
      <c r="J40" s="29">
        <v>0</v>
      </c>
      <c r="K40" s="29">
        <v>0</v>
      </c>
      <c r="L40" s="29">
        <v>0</v>
      </c>
      <c r="M40" s="29">
        <v>0</v>
      </c>
      <c r="N40" s="29">
        <v>0</v>
      </c>
      <c r="O40" s="29">
        <v>0</v>
      </c>
      <c r="P40" s="29">
        <v>0</v>
      </c>
      <c r="Q40" s="29">
        <v>0</v>
      </c>
      <c r="R40" s="29">
        <v>0</v>
      </c>
      <c r="S40" s="29">
        <v>0</v>
      </c>
      <c r="T40" s="29">
        <v>0</v>
      </c>
      <c r="U40" s="29">
        <v>0</v>
      </c>
      <c r="V40" s="29">
        <v>0</v>
      </c>
      <c r="W40" s="29">
        <v>0</v>
      </c>
      <c r="X40" s="29">
        <v>0</v>
      </c>
      <c r="Y40" s="29">
        <v>0</v>
      </c>
      <c r="Z40" s="29">
        <v>0</v>
      </c>
    </row>
    <row r="41" spans="2:26" s="25" customFormat="1" ht="15.75" customHeight="1">
      <c r="B41" s="5">
        <v>5</v>
      </c>
      <c r="C41" s="6">
        <f>SUM(C42:C49)</f>
        <v>307</v>
      </c>
      <c r="D41" s="6">
        <f t="shared" ref="D41:Y41" si="4">SUM(D42:D49)</f>
        <v>312</v>
      </c>
      <c r="E41" s="6">
        <f t="shared" si="4"/>
        <v>314</v>
      </c>
      <c r="F41" s="6">
        <f t="shared" si="4"/>
        <v>344</v>
      </c>
      <c r="G41" s="6">
        <f t="shared" si="4"/>
        <v>346</v>
      </c>
      <c r="H41" s="6">
        <f t="shared" si="4"/>
        <v>348</v>
      </c>
      <c r="I41" s="6">
        <f t="shared" si="4"/>
        <v>442</v>
      </c>
      <c r="J41" s="6">
        <f t="shared" si="4"/>
        <v>446</v>
      </c>
      <c r="K41" s="6">
        <f t="shared" si="4"/>
        <v>455</v>
      </c>
      <c r="L41" s="6">
        <f t="shared" si="4"/>
        <v>508</v>
      </c>
      <c r="M41" s="6">
        <f t="shared" si="4"/>
        <v>515</v>
      </c>
      <c r="N41" s="6">
        <f t="shared" si="4"/>
        <v>521</v>
      </c>
      <c r="O41" s="6">
        <f t="shared" si="4"/>
        <v>563</v>
      </c>
      <c r="P41" s="6">
        <f t="shared" si="4"/>
        <v>563</v>
      </c>
      <c r="Q41" s="6">
        <f t="shared" si="4"/>
        <v>567</v>
      </c>
      <c r="R41" s="6">
        <f t="shared" si="4"/>
        <v>611</v>
      </c>
      <c r="S41" s="6">
        <f t="shared" si="4"/>
        <v>609</v>
      </c>
      <c r="T41" s="6">
        <f t="shared" si="4"/>
        <v>611</v>
      </c>
      <c r="U41" s="6">
        <f t="shared" si="4"/>
        <v>615</v>
      </c>
      <c r="V41" s="6">
        <f t="shared" si="4"/>
        <v>763</v>
      </c>
      <c r="W41" s="6">
        <f t="shared" si="4"/>
        <v>774</v>
      </c>
      <c r="X41" s="6">
        <f t="shared" si="4"/>
        <v>769</v>
      </c>
      <c r="Y41" s="6">
        <f t="shared" si="4"/>
        <v>762</v>
      </c>
      <c r="Z41" s="6">
        <f>SUM(Z42:Z49)</f>
        <v>762</v>
      </c>
    </row>
    <row r="42" spans="2:26" s="25" customFormat="1" ht="15.75" customHeight="1">
      <c r="B42" s="7" t="s">
        <v>10</v>
      </c>
      <c r="C42" s="8">
        <v>249</v>
      </c>
      <c r="D42" s="8">
        <v>268</v>
      </c>
      <c r="E42" s="8">
        <v>269</v>
      </c>
      <c r="F42" s="8">
        <v>307</v>
      </c>
      <c r="G42" s="8">
        <v>306</v>
      </c>
      <c r="H42" s="8">
        <v>304</v>
      </c>
      <c r="I42" s="8">
        <v>391</v>
      </c>
      <c r="J42" s="8">
        <v>396</v>
      </c>
      <c r="K42" s="8">
        <v>406</v>
      </c>
      <c r="L42" s="8">
        <v>466</v>
      </c>
      <c r="M42" s="8">
        <v>473</v>
      </c>
      <c r="N42" s="8">
        <v>479</v>
      </c>
      <c r="O42" s="8">
        <v>513</v>
      </c>
      <c r="P42" s="8">
        <v>517</v>
      </c>
      <c r="Q42" s="8">
        <v>521</v>
      </c>
      <c r="R42" s="8">
        <v>568</v>
      </c>
      <c r="S42" s="8">
        <v>564</v>
      </c>
      <c r="T42" s="8">
        <v>565</v>
      </c>
      <c r="U42" s="8">
        <v>567</v>
      </c>
      <c r="V42" s="8">
        <v>693</v>
      </c>
      <c r="W42" s="8">
        <v>702</v>
      </c>
      <c r="X42" s="8">
        <v>700</v>
      </c>
      <c r="Y42" s="8">
        <v>696</v>
      </c>
      <c r="Z42" s="8">
        <v>696</v>
      </c>
    </row>
    <row r="43" spans="2:26" s="25" customFormat="1" ht="15.75" customHeight="1">
      <c r="B43" s="26" t="s">
        <v>2</v>
      </c>
      <c r="C43" s="27">
        <v>51</v>
      </c>
      <c r="D43" s="27">
        <v>32</v>
      </c>
      <c r="E43" s="27">
        <v>28</v>
      </c>
      <c r="F43" s="27">
        <v>22</v>
      </c>
      <c r="G43" s="27">
        <v>20</v>
      </c>
      <c r="H43" s="27">
        <v>18</v>
      </c>
      <c r="I43" s="27">
        <v>12</v>
      </c>
      <c r="J43" s="27">
        <v>9</v>
      </c>
      <c r="K43" s="27">
        <v>8</v>
      </c>
      <c r="L43" s="27">
        <v>8</v>
      </c>
      <c r="M43" s="27">
        <v>8</v>
      </c>
      <c r="N43" s="27">
        <v>6</v>
      </c>
      <c r="O43" s="27">
        <v>10</v>
      </c>
      <c r="P43" s="27">
        <v>6</v>
      </c>
      <c r="Q43" s="27">
        <v>5</v>
      </c>
      <c r="R43" s="27">
        <v>6</v>
      </c>
      <c r="S43" s="27">
        <v>5</v>
      </c>
      <c r="T43" s="27">
        <v>5</v>
      </c>
      <c r="U43" s="27">
        <v>5</v>
      </c>
      <c r="V43" s="27">
        <v>7</v>
      </c>
      <c r="W43" s="27">
        <v>9</v>
      </c>
      <c r="X43" s="27">
        <v>7</v>
      </c>
      <c r="Y43" s="27">
        <v>7</v>
      </c>
      <c r="Z43" s="27">
        <v>7</v>
      </c>
    </row>
    <row r="44" spans="2:26" s="25" customFormat="1" ht="15.75" customHeight="1">
      <c r="B44" s="7" t="s">
        <v>3</v>
      </c>
      <c r="C44" s="8">
        <v>7</v>
      </c>
      <c r="D44" s="8">
        <v>8</v>
      </c>
      <c r="E44" s="8">
        <v>9</v>
      </c>
      <c r="F44" s="8">
        <v>4</v>
      </c>
      <c r="G44" s="8">
        <v>4</v>
      </c>
      <c r="H44" s="8">
        <v>6</v>
      </c>
      <c r="I44" s="8">
        <v>9</v>
      </c>
      <c r="J44" s="8">
        <v>10</v>
      </c>
      <c r="K44" s="8">
        <v>9</v>
      </c>
      <c r="L44" s="8">
        <v>13</v>
      </c>
      <c r="M44" s="8">
        <v>11</v>
      </c>
      <c r="N44" s="8">
        <v>12</v>
      </c>
      <c r="O44" s="8">
        <v>13</v>
      </c>
      <c r="P44" s="8">
        <v>13</v>
      </c>
      <c r="Q44" s="8">
        <v>13</v>
      </c>
      <c r="R44" s="8">
        <v>8</v>
      </c>
      <c r="S44" s="8">
        <v>8</v>
      </c>
      <c r="T44" s="8">
        <v>9</v>
      </c>
      <c r="U44" s="8">
        <v>11</v>
      </c>
      <c r="V44" s="8">
        <v>15</v>
      </c>
      <c r="W44" s="8">
        <v>15</v>
      </c>
      <c r="X44" s="8">
        <v>15</v>
      </c>
      <c r="Y44" s="8">
        <v>13</v>
      </c>
      <c r="Z44" s="8">
        <v>13</v>
      </c>
    </row>
    <row r="45" spans="2:26" s="25" customFormat="1" ht="15.75" customHeight="1">
      <c r="B45" s="26" t="s">
        <v>11</v>
      </c>
      <c r="C45" s="27">
        <v>0</v>
      </c>
      <c r="D45" s="27">
        <v>0</v>
      </c>
      <c r="E45" s="27">
        <v>0</v>
      </c>
      <c r="F45" s="27">
        <v>0</v>
      </c>
      <c r="G45" s="27">
        <v>0</v>
      </c>
      <c r="H45" s="27">
        <v>0</v>
      </c>
      <c r="I45" s="27">
        <v>0</v>
      </c>
      <c r="J45" s="27">
        <v>0</v>
      </c>
      <c r="K45" s="27">
        <v>0</v>
      </c>
      <c r="L45" s="27">
        <v>0</v>
      </c>
      <c r="M45" s="27">
        <v>0</v>
      </c>
      <c r="N45" s="27">
        <v>0</v>
      </c>
      <c r="O45" s="27">
        <v>0</v>
      </c>
      <c r="P45" s="27">
        <v>0</v>
      </c>
      <c r="Q45" s="27">
        <v>0</v>
      </c>
      <c r="R45" s="27">
        <v>0</v>
      </c>
      <c r="S45" s="27">
        <v>0</v>
      </c>
      <c r="T45" s="27">
        <v>0</v>
      </c>
      <c r="U45" s="27">
        <v>0</v>
      </c>
      <c r="V45" s="27">
        <v>0</v>
      </c>
      <c r="W45" s="27">
        <v>0</v>
      </c>
      <c r="X45" s="27">
        <v>9</v>
      </c>
      <c r="Y45" s="27">
        <v>15</v>
      </c>
      <c r="Z45" s="27">
        <v>16</v>
      </c>
    </row>
    <row r="46" spans="2:26" s="25" customFormat="1" ht="15.75" customHeight="1">
      <c r="B46" s="7" t="s">
        <v>4</v>
      </c>
      <c r="C46" s="8">
        <v>0</v>
      </c>
      <c r="D46" s="8">
        <v>1</v>
      </c>
      <c r="E46" s="8">
        <v>1</v>
      </c>
      <c r="F46" s="8">
        <v>0</v>
      </c>
      <c r="G46" s="8">
        <v>0</v>
      </c>
      <c r="H46" s="8">
        <v>0</v>
      </c>
      <c r="I46" s="8">
        <v>30</v>
      </c>
      <c r="J46" s="8">
        <v>31</v>
      </c>
      <c r="K46" s="8">
        <v>32</v>
      </c>
      <c r="L46" s="8">
        <v>21</v>
      </c>
      <c r="M46" s="8">
        <v>23</v>
      </c>
      <c r="N46" s="8">
        <v>24</v>
      </c>
      <c r="O46" s="8">
        <v>27</v>
      </c>
      <c r="P46" s="8">
        <v>27</v>
      </c>
      <c r="Q46" s="8">
        <v>28</v>
      </c>
      <c r="R46" s="8">
        <v>29</v>
      </c>
      <c r="S46" s="8">
        <v>32</v>
      </c>
      <c r="T46" s="8">
        <v>32</v>
      </c>
      <c r="U46" s="8">
        <v>32</v>
      </c>
      <c r="V46" s="8">
        <v>48</v>
      </c>
      <c r="W46" s="8">
        <v>48</v>
      </c>
      <c r="X46" s="8">
        <v>38</v>
      </c>
      <c r="Y46" s="8">
        <v>31</v>
      </c>
      <c r="Z46" s="8">
        <v>30</v>
      </c>
    </row>
    <row r="47" spans="2:26" s="25" customFormat="1" ht="15.75" customHeight="1">
      <c r="B47" s="26" t="s">
        <v>5</v>
      </c>
      <c r="C47" s="27">
        <v>0</v>
      </c>
      <c r="D47" s="27">
        <v>0</v>
      </c>
      <c r="E47" s="27">
        <v>0</v>
      </c>
      <c r="F47" s="27">
        <v>0</v>
      </c>
      <c r="G47" s="27">
        <v>0</v>
      </c>
      <c r="H47" s="27">
        <v>0</v>
      </c>
      <c r="I47" s="27">
        <v>0</v>
      </c>
      <c r="J47" s="27">
        <v>0</v>
      </c>
      <c r="K47" s="27">
        <v>0</v>
      </c>
      <c r="L47" s="27">
        <v>0</v>
      </c>
      <c r="M47" s="27">
        <v>0</v>
      </c>
      <c r="N47" s="27">
        <v>0</v>
      </c>
      <c r="O47" s="27">
        <v>0</v>
      </c>
      <c r="P47" s="27">
        <v>0</v>
      </c>
      <c r="Q47" s="27">
        <v>0</v>
      </c>
      <c r="R47" s="27">
        <v>0</v>
      </c>
      <c r="S47" s="27">
        <v>0</v>
      </c>
      <c r="T47" s="27">
        <v>0</v>
      </c>
      <c r="U47" s="27">
        <v>0</v>
      </c>
      <c r="V47" s="27">
        <v>0</v>
      </c>
      <c r="W47" s="27">
        <v>0</v>
      </c>
      <c r="X47" s="27">
        <v>0</v>
      </c>
      <c r="Y47" s="27">
        <v>0</v>
      </c>
      <c r="Z47" s="27">
        <v>0</v>
      </c>
    </row>
    <row r="48" spans="2:26" s="25" customFormat="1" ht="15.75" customHeight="1">
      <c r="B48" s="7" t="s">
        <v>12</v>
      </c>
      <c r="C48" s="8">
        <v>0</v>
      </c>
      <c r="D48" s="8">
        <v>0</v>
      </c>
      <c r="E48" s="8">
        <v>1</v>
      </c>
      <c r="F48" s="8">
        <v>0</v>
      </c>
      <c r="G48" s="8">
        <v>0</v>
      </c>
      <c r="H48" s="8">
        <v>0</v>
      </c>
      <c r="I48" s="8">
        <v>0</v>
      </c>
      <c r="J48" s="8">
        <v>0</v>
      </c>
      <c r="K48" s="8">
        <v>0</v>
      </c>
      <c r="L48" s="8">
        <v>0</v>
      </c>
      <c r="M48" s="8">
        <v>0</v>
      </c>
      <c r="N48" s="8">
        <v>0</v>
      </c>
      <c r="O48" s="8">
        <v>0</v>
      </c>
      <c r="P48" s="8">
        <v>0</v>
      </c>
      <c r="Q48" s="8">
        <v>0</v>
      </c>
      <c r="R48" s="8">
        <v>0</v>
      </c>
      <c r="S48" s="8">
        <v>0</v>
      </c>
      <c r="T48" s="8">
        <v>0</v>
      </c>
      <c r="U48" s="8">
        <v>0</v>
      </c>
      <c r="V48" s="8">
        <v>0</v>
      </c>
      <c r="W48" s="8">
        <v>0</v>
      </c>
      <c r="X48" s="8">
        <v>0</v>
      </c>
      <c r="Y48" s="8">
        <v>0</v>
      </c>
      <c r="Z48" s="8">
        <v>0</v>
      </c>
    </row>
    <row r="49" spans="2:26" s="25" customFormat="1" ht="15.75" customHeight="1" thickBot="1">
      <c r="B49" s="28" t="s">
        <v>13</v>
      </c>
      <c r="C49" s="29">
        <v>0</v>
      </c>
      <c r="D49" s="29">
        <v>3</v>
      </c>
      <c r="E49" s="29">
        <v>6</v>
      </c>
      <c r="F49" s="29">
        <v>11</v>
      </c>
      <c r="G49" s="29">
        <v>16</v>
      </c>
      <c r="H49" s="29">
        <v>20</v>
      </c>
      <c r="I49" s="29">
        <v>0</v>
      </c>
      <c r="J49" s="29">
        <v>0</v>
      </c>
      <c r="K49" s="29">
        <v>0</v>
      </c>
      <c r="L49" s="29">
        <v>0</v>
      </c>
      <c r="M49" s="29">
        <v>0</v>
      </c>
      <c r="N49" s="29">
        <v>0</v>
      </c>
      <c r="O49" s="29">
        <v>0</v>
      </c>
      <c r="P49" s="29">
        <v>0</v>
      </c>
      <c r="Q49" s="29">
        <v>0</v>
      </c>
      <c r="R49" s="29">
        <v>0</v>
      </c>
      <c r="S49" s="29">
        <v>0</v>
      </c>
      <c r="T49" s="29">
        <v>0</v>
      </c>
      <c r="U49" s="29">
        <v>0</v>
      </c>
      <c r="V49" s="29">
        <v>0</v>
      </c>
      <c r="W49" s="29">
        <v>0</v>
      </c>
      <c r="X49" s="29">
        <v>0</v>
      </c>
      <c r="Y49" s="29">
        <v>0</v>
      </c>
      <c r="Z49" s="29">
        <v>0</v>
      </c>
    </row>
    <row r="50" spans="2:26" s="25" customFormat="1" ht="15.75" customHeight="1">
      <c r="B50" s="5">
        <v>4</v>
      </c>
      <c r="C50" s="6">
        <f>SUM(C51:C58)</f>
        <v>418</v>
      </c>
      <c r="D50" s="6">
        <f t="shared" ref="D50:Y50" si="5">SUM(D51:D58)</f>
        <v>456</v>
      </c>
      <c r="E50" s="6">
        <f t="shared" si="5"/>
        <v>474</v>
      </c>
      <c r="F50" s="6">
        <f t="shared" si="5"/>
        <v>523</v>
      </c>
      <c r="G50" s="6">
        <f t="shared" si="5"/>
        <v>541</v>
      </c>
      <c r="H50" s="6">
        <f t="shared" si="5"/>
        <v>553</v>
      </c>
      <c r="I50" s="6">
        <f t="shared" si="5"/>
        <v>630</v>
      </c>
      <c r="J50" s="6">
        <f t="shared" si="5"/>
        <v>653</v>
      </c>
      <c r="K50" s="6">
        <f t="shared" si="5"/>
        <v>690</v>
      </c>
      <c r="L50" s="6">
        <f t="shared" si="5"/>
        <v>829</v>
      </c>
      <c r="M50" s="6">
        <f t="shared" si="5"/>
        <v>871</v>
      </c>
      <c r="N50" s="6">
        <f t="shared" si="5"/>
        <v>896</v>
      </c>
      <c r="O50" s="6">
        <f t="shared" si="5"/>
        <v>958</v>
      </c>
      <c r="P50" s="6">
        <f t="shared" si="5"/>
        <v>1003</v>
      </c>
      <c r="Q50" s="6">
        <f t="shared" si="5"/>
        <v>1048</v>
      </c>
      <c r="R50" s="6">
        <f t="shared" si="5"/>
        <v>1259</v>
      </c>
      <c r="S50" s="6">
        <f t="shared" si="5"/>
        <v>1299</v>
      </c>
      <c r="T50" s="6">
        <f t="shared" si="5"/>
        <v>1330</v>
      </c>
      <c r="U50" s="6">
        <f t="shared" si="5"/>
        <v>1364</v>
      </c>
      <c r="V50" s="6">
        <f t="shared" si="5"/>
        <v>1535</v>
      </c>
      <c r="W50" s="6">
        <f t="shared" si="5"/>
        <v>1528</v>
      </c>
      <c r="X50" s="6">
        <f t="shared" si="5"/>
        <v>1523</v>
      </c>
      <c r="Y50" s="6">
        <f t="shared" si="5"/>
        <v>1513</v>
      </c>
      <c r="Z50" s="6">
        <f>SUM(Z51:Z58)</f>
        <v>1520</v>
      </c>
    </row>
    <row r="51" spans="2:26" s="25" customFormat="1" ht="15.75" customHeight="1">
      <c r="B51" s="7" t="s">
        <v>10</v>
      </c>
      <c r="C51" s="8">
        <v>213</v>
      </c>
      <c r="D51" s="8">
        <v>235</v>
      </c>
      <c r="E51" s="8">
        <v>262</v>
      </c>
      <c r="F51" s="8">
        <v>286</v>
      </c>
      <c r="G51" s="8">
        <v>325</v>
      </c>
      <c r="H51" s="8">
        <v>370</v>
      </c>
      <c r="I51" s="8">
        <v>352</v>
      </c>
      <c r="J51" s="8">
        <v>392</v>
      </c>
      <c r="K51" s="8">
        <v>465</v>
      </c>
      <c r="L51" s="8">
        <v>462</v>
      </c>
      <c r="M51" s="8">
        <v>531</v>
      </c>
      <c r="N51" s="8">
        <v>622</v>
      </c>
      <c r="O51" s="8">
        <v>578</v>
      </c>
      <c r="P51" s="8">
        <v>684</v>
      </c>
      <c r="Q51" s="8">
        <v>783</v>
      </c>
      <c r="R51" s="8">
        <v>870</v>
      </c>
      <c r="S51" s="8">
        <v>999</v>
      </c>
      <c r="T51" s="8">
        <v>1022</v>
      </c>
      <c r="U51" s="8">
        <v>1037</v>
      </c>
      <c r="V51" s="8">
        <v>885</v>
      </c>
      <c r="W51" s="8">
        <v>921</v>
      </c>
      <c r="X51" s="8">
        <v>1047</v>
      </c>
      <c r="Y51" s="8">
        <v>1075</v>
      </c>
      <c r="Z51" s="8">
        <v>1106</v>
      </c>
    </row>
    <row r="52" spans="2:26" s="25" customFormat="1" ht="15.75" customHeight="1">
      <c r="B52" s="26" t="s">
        <v>2</v>
      </c>
      <c r="C52" s="27">
        <v>196</v>
      </c>
      <c r="D52" s="27">
        <v>209</v>
      </c>
      <c r="E52" s="27">
        <v>192</v>
      </c>
      <c r="F52" s="27">
        <v>209</v>
      </c>
      <c r="G52" s="27">
        <v>173</v>
      </c>
      <c r="H52" s="27">
        <v>143</v>
      </c>
      <c r="I52" s="27">
        <v>237</v>
      </c>
      <c r="J52" s="27">
        <v>216</v>
      </c>
      <c r="K52" s="27">
        <v>170</v>
      </c>
      <c r="L52" s="27">
        <v>300</v>
      </c>
      <c r="M52" s="27">
        <v>269</v>
      </c>
      <c r="N52" s="27">
        <v>192</v>
      </c>
      <c r="O52" s="27">
        <v>289</v>
      </c>
      <c r="P52" s="27">
        <v>216</v>
      </c>
      <c r="Q52" s="27">
        <v>151</v>
      </c>
      <c r="R52" s="27">
        <v>217</v>
      </c>
      <c r="S52" s="27">
        <v>117</v>
      </c>
      <c r="T52" s="27">
        <v>115</v>
      </c>
      <c r="U52" s="27">
        <v>111</v>
      </c>
      <c r="V52" s="27">
        <v>369</v>
      </c>
      <c r="W52" s="27">
        <v>322</v>
      </c>
      <c r="X52" s="27">
        <v>202</v>
      </c>
      <c r="Y52" s="27">
        <v>168</v>
      </c>
      <c r="Z52" s="27">
        <v>143</v>
      </c>
    </row>
    <row r="53" spans="2:26" s="25" customFormat="1" ht="15.75" customHeight="1">
      <c r="B53" s="7" t="s">
        <v>3</v>
      </c>
      <c r="C53" s="8">
        <v>9</v>
      </c>
      <c r="D53" s="8">
        <v>9</v>
      </c>
      <c r="E53" s="8">
        <v>12</v>
      </c>
      <c r="F53" s="8">
        <v>17</v>
      </c>
      <c r="G53" s="8">
        <v>22</v>
      </c>
      <c r="H53" s="8">
        <v>17</v>
      </c>
      <c r="I53" s="8">
        <v>14</v>
      </c>
      <c r="J53" s="8">
        <v>14</v>
      </c>
      <c r="K53" s="8">
        <v>21</v>
      </c>
      <c r="L53" s="8">
        <v>18</v>
      </c>
      <c r="M53" s="8">
        <v>18</v>
      </c>
      <c r="N53" s="8">
        <v>22</v>
      </c>
      <c r="O53" s="8">
        <v>30</v>
      </c>
      <c r="P53" s="8">
        <v>34</v>
      </c>
      <c r="Q53" s="8">
        <v>35</v>
      </c>
      <c r="R53" s="8">
        <v>39</v>
      </c>
      <c r="S53" s="8">
        <v>42</v>
      </c>
      <c r="T53" s="8">
        <v>48</v>
      </c>
      <c r="U53" s="8">
        <v>58</v>
      </c>
      <c r="V53" s="8">
        <v>59</v>
      </c>
      <c r="W53" s="8">
        <v>59</v>
      </c>
      <c r="X53" s="8">
        <v>54</v>
      </c>
      <c r="Y53" s="8">
        <v>52</v>
      </c>
      <c r="Z53" s="8">
        <v>54</v>
      </c>
    </row>
    <row r="54" spans="2:26" s="25" customFormat="1" ht="15.75" customHeight="1">
      <c r="B54" s="26" t="s">
        <v>11</v>
      </c>
      <c r="C54" s="27">
        <v>0</v>
      </c>
      <c r="D54" s="27">
        <v>0</v>
      </c>
      <c r="E54" s="27">
        <v>0</v>
      </c>
      <c r="F54" s="27">
        <v>0</v>
      </c>
      <c r="G54" s="27">
        <v>0</v>
      </c>
      <c r="H54" s="27">
        <v>0</v>
      </c>
      <c r="I54" s="27">
        <v>0</v>
      </c>
      <c r="J54" s="27">
        <v>0</v>
      </c>
      <c r="K54" s="27">
        <v>0</v>
      </c>
      <c r="L54" s="27">
        <v>0</v>
      </c>
      <c r="M54" s="27">
        <v>0</v>
      </c>
      <c r="N54" s="27">
        <v>0</v>
      </c>
      <c r="O54" s="27">
        <v>0</v>
      </c>
      <c r="P54" s="27">
        <v>0</v>
      </c>
      <c r="Q54" s="27">
        <v>0</v>
      </c>
      <c r="R54" s="27">
        <v>0</v>
      </c>
      <c r="S54" s="27">
        <v>0</v>
      </c>
      <c r="T54" s="27">
        <v>0</v>
      </c>
      <c r="U54" s="27">
        <v>0</v>
      </c>
      <c r="V54" s="27">
        <v>1</v>
      </c>
      <c r="W54" s="27">
        <v>1</v>
      </c>
      <c r="X54" s="27">
        <v>15</v>
      </c>
      <c r="Y54" s="27">
        <v>26</v>
      </c>
      <c r="Z54" s="27">
        <v>34</v>
      </c>
    </row>
    <row r="55" spans="2:26" s="25" customFormat="1" ht="15.75" customHeight="1">
      <c r="B55" s="7" t="s">
        <v>4</v>
      </c>
      <c r="C55" s="8">
        <v>0</v>
      </c>
      <c r="D55" s="8">
        <v>1</v>
      </c>
      <c r="E55" s="8">
        <v>2</v>
      </c>
      <c r="F55" s="8">
        <v>2</v>
      </c>
      <c r="G55" s="8">
        <v>7</v>
      </c>
      <c r="H55" s="8">
        <v>8</v>
      </c>
      <c r="I55" s="8">
        <v>26</v>
      </c>
      <c r="J55" s="8">
        <v>31</v>
      </c>
      <c r="K55" s="8">
        <v>34</v>
      </c>
      <c r="L55" s="8">
        <v>49</v>
      </c>
      <c r="M55" s="8">
        <v>53</v>
      </c>
      <c r="N55" s="8">
        <v>60</v>
      </c>
      <c r="O55" s="8">
        <v>61</v>
      </c>
      <c r="P55" s="8">
        <v>69</v>
      </c>
      <c r="Q55" s="8">
        <v>79</v>
      </c>
      <c r="R55" s="8">
        <v>133</v>
      </c>
      <c r="S55" s="8">
        <v>141</v>
      </c>
      <c r="T55" s="8">
        <v>145</v>
      </c>
      <c r="U55" s="8">
        <v>158</v>
      </c>
      <c r="V55" s="8">
        <v>221</v>
      </c>
      <c r="W55" s="8">
        <v>224</v>
      </c>
      <c r="X55" s="8">
        <v>205</v>
      </c>
      <c r="Y55" s="8">
        <v>192</v>
      </c>
      <c r="Z55" s="8">
        <v>183</v>
      </c>
    </row>
    <row r="56" spans="2:26" s="25" customFormat="1" ht="15.75" customHeight="1">
      <c r="B56" s="26" t="s">
        <v>5</v>
      </c>
      <c r="C56" s="27">
        <v>0</v>
      </c>
      <c r="D56" s="27">
        <v>0</v>
      </c>
      <c r="E56" s="27">
        <v>0</v>
      </c>
      <c r="F56" s="27">
        <v>0</v>
      </c>
      <c r="G56" s="27">
        <v>0</v>
      </c>
      <c r="H56" s="27">
        <v>0</v>
      </c>
      <c r="I56" s="27">
        <v>0</v>
      </c>
      <c r="J56" s="27">
        <v>0</v>
      </c>
      <c r="K56" s="27">
        <v>0</v>
      </c>
      <c r="L56" s="27">
        <v>0</v>
      </c>
      <c r="M56" s="27">
        <v>0</v>
      </c>
      <c r="N56" s="27">
        <v>0</v>
      </c>
      <c r="O56" s="27">
        <v>0</v>
      </c>
      <c r="P56" s="27">
        <v>0</v>
      </c>
      <c r="Q56" s="27">
        <v>0</v>
      </c>
      <c r="R56" s="27">
        <v>0</v>
      </c>
      <c r="S56" s="27">
        <v>0</v>
      </c>
      <c r="T56" s="27">
        <v>0</v>
      </c>
      <c r="U56" s="27">
        <v>0</v>
      </c>
      <c r="V56" s="27">
        <v>0</v>
      </c>
      <c r="W56" s="27">
        <v>1</v>
      </c>
      <c r="X56" s="27">
        <v>0</v>
      </c>
      <c r="Y56" s="27">
        <v>0</v>
      </c>
      <c r="Z56" s="27">
        <v>0</v>
      </c>
    </row>
    <row r="57" spans="2:26" s="25" customFormat="1" ht="15.75" customHeight="1">
      <c r="B57" s="7" t="s">
        <v>12</v>
      </c>
      <c r="C57" s="8">
        <v>0</v>
      </c>
      <c r="D57" s="8">
        <v>1</v>
      </c>
      <c r="E57" s="8">
        <v>1</v>
      </c>
      <c r="F57" s="8">
        <v>1</v>
      </c>
      <c r="G57" s="8">
        <v>1</v>
      </c>
      <c r="H57" s="8">
        <v>1</v>
      </c>
      <c r="I57" s="8">
        <v>0</v>
      </c>
      <c r="J57" s="8">
        <v>0</v>
      </c>
      <c r="K57" s="8">
        <v>0</v>
      </c>
      <c r="L57" s="8">
        <v>0</v>
      </c>
      <c r="M57" s="8">
        <v>0</v>
      </c>
      <c r="N57" s="8">
        <v>0</v>
      </c>
      <c r="O57" s="8">
        <v>0</v>
      </c>
      <c r="P57" s="8">
        <v>0</v>
      </c>
      <c r="Q57" s="8">
        <v>0</v>
      </c>
      <c r="R57" s="8">
        <v>0</v>
      </c>
      <c r="S57" s="8">
        <v>0</v>
      </c>
      <c r="T57" s="8">
        <v>0</v>
      </c>
      <c r="U57" s="8">
        <v>0</v>
      </c>
      <c r="V57" s="8">
        <v>0</v>
      </c>
      <c r="W57" s="8">
        <v>0</v>
      </c>
      <c r="X57" s="8">
        <v>0</v>
      </c>
      <c r="Y57" s="8">
        <v>0</v>
      </c>
      <c r="Z57" s="8">
        <v>0</v>
      </c>
    </row>
    <row r="58" spans="2:26" s="25" customFormat="1" ht="15.75" customHeight="1" thickBot="1">
      <c r="B58" s="28" t="s">
        <v>13</v>
      </c>
      <c r="C58" s="29">
        <v>0</v>
      </c>
      <c r="D58" s="29">
        <v>1</v>
      </c>
      <c r="E58" s="29">
        <v>5</v>
      </c>
      <c r="F58" s="29">
        <v>8</v>
      </c>
      <c r="G58" s="29">
        <v>13</v>
      </c>
      <c r="H58" s="29">
        <v>14</v>
      </c>
      <c r="I58" s="29">
        <v>1</v>
      </c>
      <c r="J58" s="29">
        <v>0</v>
      </c>
      <c r="K58" s="29">
        <v>0</v>
      </c>
      <c r="L58" s="29">
        <v>0</v>
      </c>
      <c r="M58" s="29">
        <v>0</v>
      </c>
      <c r="N58" s="29">
        <v>0</v>
      </c>
      <c r="O58" s="29">
        <v>0</v>
      </c>
      <c r="P58" s="29">
        <v>0</v>
      </c>
      <c r="Q58" s="29">
        <v>0</v>
      </c>
      <c r="R58" s="29">
        <v>0</v>
      </c>
      <c r="S58" s="29">
        <v>0</v>
      </c>
      <c r="T58" s="29">
        <v>0</v>
      </c>
      <c r="U58" s="29">
        <v>0</v>
      </c>
      <c r="V58" s="29">
        <v>0</v>
      </c>
      <c r="W58" s="29">
        <v>0</v>
      </c>
      <c r="X58" s="29">
        <v>0</v>
      </c>
      <c r="Y58" s="29">
        <v>0</v>
      </c>
      <c r="Z58" s="29">
        <v>0</v>
      </c>
    </row>
    <row r="59" spans="2:26" s="25" customFormat="1" ht="15.75" customHeight="1">
      <c r="B59" s="5">
        <v>3</v>
      </c>
      <c r="C59" s="6">
        <f>SUM(C60:C67)</f>
        <v>399</v>
      </c>
      <c r="D59" s="6">
        <f t="shared" ref="D59:Y59" si="6">SUM(D60:D67)</f>
        <v>460</v>
      </c>
      <c r="E59" s="6">
        <f t="shared" si="6"/>
        <v>517</v>
      </c>
      <c r="F59" s="6">
        <f t="shared" si="6"/>
        <v>535</v>
      </c>
      <c r="G59" s="6">
        <f t="shared" si="6"/>
        <v>648</v>
      </c>
      <c r="H59" s="6">
        <f t="shared" si="6"/>
        <v>769</v>
      </c>
      <c r="I59" s="6">
        <f t="shared" si="6"/>
        <v>652</v>
      </c>
      <c r="J59" s="6">
        <f t="shared" si="6"/>
        <v>752</v>
      </c>
      <c r="K59" s="6">
        <f t="shared" si="6"/>
        <v>914</v>
      </c>
      <c r="L59" s="6">
        <f t="shared" si="6"/>
        <v>835</v>
      </c>
      <c r="M59" s="6">
        <f t="shared" si="6"/>
        <v>944</v>
      </c>
      <c r="N59" s="6">
        <f t="shared" si="6"/>
        <v>1063</v>
      </c>
      <c r="O59" s="6">
        <f t="shared" si="6"/>
        <v>1000</v>
      </c>
      <c r="P59" s="6">
        <f t="shared" si="6"/>
        <v>1241</v>
      </c>
      <c r="Q59" s="6">
        <f t="shared" si="6"/>
        <v>1406</v>
      </c>
      <c r="R59" s="6">
        <f t="shared" si="6"/>
        <v>1243</v>
      </c>
      <c r="S59" s="6">
        <f t="shared" si="6"/>
        <v>1425</v>
      </c>
      <c r="T59" s="6">
        <f t="shared" si="6"/>
        <v>1575</v>
      </c>
      <c r="U59" s="6">
        <f t="shared" si="6"/>
        <v>1783</v>
      </c>
      <c r="V59" s="6">
        <f t="shared" si="6"/>
        <v>1503</v>
      </c>
      <c r="W59" s="6">
        <f t="shared" si="6"/>
        <v>1504</v>
      </c>
      <c r="X59" s="6">
        <f t="shared" si="6"/>
        <v>1488</v>
      </c>
      <c r="Y59" s="6">
        <f t="shared" si="6"/>
        <v>1457</v>
      </c>
      <c r="Z59" s="6">
        <f>SUM(Z60:Z67)</f>
        <v>1478</v>
      </c>
    </row>
    <row r="60" spans="2:26" s="25" customFormat="1" ht="15.75" customHeight="1">
      <c r="B60" s="7" t="s">
        <v>10</v>
      </c>
      <c r="C60" s="8">
        <v>69</v>
      </c>
      <c r="D60" s="8">
        <v>80</v>
      </c>
      <c r="E60" s="8">
        <v>106</v>
      </c>
      <c r="F60" s="8">
        <v>66</v>
      </c>
      <c r="G60" s="8">
        <v>77</v>
      </c>
      <c r="H60" s="8">
        <v>95</v>
      </c>
      <c r="I60" s="8">
        <v>76</v>
      </c>
      <c r="J60" s="8">
        <v>72</v>
      </c>
      <c r="K60" s="8">
        <v>72</v>
      </c>
      <c r="L60" s="8">
        <v>45</v>
      </c>
      <c r="M60" s="8">
        <v>45</v>
      </c>
      <c r="N60" s="8">
        <v>45</v>
      </c>
      <c r="O60" s="8">
        <v>47</v>
      </c>
      <c r="P60" s="8">
        <v>45</v>
      </c>
      <c r="Q60" s="8">
        <v>43</v>
      </c>
      <c r="R60" s="8">
        <v>49</v>
      </c>
      <c r="S60" s="8">
        <v>88</v>
      </c>
      <c r="T60" s="8">
        <v>90</v>
      </c>
      <c r="U60" s="8">
        <v>92</v>
      </c>
      <c r="V60" s="8">
        <v>72</v>
      </c>
      <c r="W60" s="8">
        <v>83</v>
      </c>
      <c r="X60" s="8">
        <v>83</v>
      </c>
      <c r="Y60" s="8">
        <v>80</v>
      </c>
      <c r="Z60" s="8">
        <v>79</v>
      </c>
    </row>
    <row r="61" spans="2:26" s="25" customFormat="1" ht="15.75" customHeight="1">
      <c r="B61" s="26" t="s">
        <v>2</v>
      </c>
      <c r="C61" s="27">
        <v>324</v>
      </c>
      <c r="D61" s="27">
        <v>370</v>
      </c>
      <c r="E61" s="27">
        <v>393</v>
      </c>
      <c r="F61" s="27">
        <v>431</v>
      </c>
      <c r="G61" s="27">
        <v>514</v>
      </c>
      <c r="H61" s="27">
        <v>604</v>
      </c>
      <c r="I61" s="27">
        <v>511</v>
      </c>
      <c r="J61" s="27">
        <v>605</v>
      </c>
      <c r="K61" s="27">
        <v>746</v>
      </c>
      <c r="L61" s="27">
        <v>673</v>
      </c>
      <c r="M61" s="27">
        <v>752</v>
      </c>
      <c r="N61" s="27">
        <v>856</v>
      </c>
      <c r="O61" s="27">
        <v>792</v>
      </c>
      <c r="P61" s="27">
        <v>953</v>
      </c>
      <c r="Q61" s="27">
        <v>1074</v>
      </c>
      <c r="R61" s="27">
        <v>872</v>
      </c>
      <c r="S61" s="27">
        <v>958</v>
      </c>
      <c r="T61" s="27">
        <v>1047</v>
      </c>
      <c r="U61" s="27">
        <v>1176</v>
      </c>
      <c r="V61" s="27">
        <v>961</v>
      </c>
      <c r="W61" s="27">
        <v>950</v>
      </c>
      <c r="X61" s="27">
        <v>937</v>
      </c>
      <c r="Y61" s="27">
        <v>915</v>
      </c>
      <c r="Z61" s="27">
        <v>936</v>
      </c>
    </row>
    <row r="62" spans="2:26" s="25" customFormat="1" ht="15.75" customHeight="1">
      <c r="B62" s="7" t="s">
        <v>3</v>
      </c>
      <c r="C62" s="8">
        <v>6</v>
      </c>
      <c r="D62" s="8">
        <v>6</v>
      </c>
      <c r="E62" s="8">
        <v>7</v>
      </c>
      <c r="F62" s="8">
        <v>8</v>
      </c>
      <c r="G62" s="8">
        <v>8</v>
      </c>
      <c r="H62" s="8">
        <v>10</v>
      </c>
      <c r="I62" s="8">
        <v>5</v>
      </c>
      <c r="J62" s="8">
        <v>5</v>
      </c>
      <c r="K62" s="8">
        <v>5</v>
      </c>
      <c r="L62" s="8">
        <v>3</v>
      </c>
      <c r="M62" s="8">
        <v>4</v>
      </c>
      <c r="N62" s="8">
        <v>3</v>
      </c>
      <c r="O62" s="8">
        <v>2</v>
      </c>
      <c r="P62" s="8">
        <v>1</v>
      </c>
      <c r="Q62" s="8">
        <v>1</v>
      </c>
      <c r="R62" s="8">
        <v>4</v>
      </c>
      <c r="S62" s="8">
        <v>3</v>
      </c>
      <c r="T62" s="8">
        <v>2</v>
      </c>
      <c r="U62" s="8">
        <v>2</v>
      </c>
      <c r="V62" s="8">
        <v>1</v>
      </c>
      <c r="W62" s="8">
        <v>2</v>
      </c>
      <c r="X62" s="8">
        <v>1</v>
      </c>
      <c r="Y62" s="8">
        <v>1</v>
      </c>
      <c r="Z62" s="8">
        <v>2</v>
      </c>
    </row>
    <row r="63" spans="2:26" s="25" customFormat="1" ht="15.75" customHeight="1">
      <c r="B63" s="26" t="s">
        <v>11</v>
      </c>
      <c r="C63" s="27">
        <v>0</v>
      </c>
      <c r="D63" s="27">
        <v>0</v>
      </c>
      <c r="E63" s="27">
        <v>0</v>
      </c>
      <c r="F63" s="27">
        <v>0</v>
      </c>
      <c r="G63" s="27">
        <v>0</v>
      </c>
      <c r="H63" s="27">
        <v>0</v>
      </c>
      <c r="I63" s="27">
        <v>0</v>
      </c>
      <c r="J63" s="27">
        <v>0</v>
      </c>
      <c r="K63" s="27">
        <v>0</v>
      </c>
      <c r="L63" s="27">
        <v>0</v>
      </c>
      <c r="M63" s="27">
        <v>0</v>
      </c>
      <c r="N63" s="27">
        <v>0</v>
      </c>
      <c r="O63" s="27">
        <v>0</v>
      </c>
      <c r="P63" s="27">
        <v>0</v>
      </c>
      <c r="Q63" s="27">
        <v>0</v>
      </c>
      <c r="R63" s="27">
        <v>0</v>
      </c>
      <c r="S63" s="27">
        <v>0</v>
      </c>
      <c r="T63" s="27">
        <v>0</v>
      </c>
      <c r="U63" s="27">
        <v>0</v>
      </c>
      <c r="V63" s="27">
        <v>0</v>
      </c>
      <c r="W63" s="27">
        <v>0</v>
      </c>
      <c r="X63" s="27">
        <v>0</v>
      </c>
      <c r="Y63" s="27">
        <v>0</v>
      </c>
      <c r="Z63" s="27">
        <v>0</v>
      </c>
    </row>
    <row r="64" spans="2:26" s="25" customFormat="1" ht="15.75" customHeight="1">
      <c r="B64" s="7" t="s">
        <v>4</v>
      </c>
      <c r="C64" s="8">
        <v>0</v>
      </c>
      <c r="D64" s="8">
        <v>4</v>
      </c>
      <c r="E64" s="8">
        <v>8</v>
      </c>
      <c r="F64" s="8">
        <v>28</v>
      </c>
      <c r="G64" s="8">
        <v>46</v>
      </c>
      <c r="H64" s="8">
        <v>55</v>
      </c>
      <c r="I64" s="8">
        <v>60</v>
      </c>
      <c r="J64" s="8">
        <v>70</v>
      </c>
      <c r="K64" s="8">
        <v>91</v>
      </c>
      <c r="L64" s="8">
        <v>114</v>
      </c>
      <c r="M64" s="8">
        <v>143</v>
      </c>
      <c r="N64" s="8">
        <v>159</v>
      </c>
      <c r="O64" s="8">
        <v>159</v>
      </c>
      <c r="P64" s="8">
        <v>242</v>
      </c>
      <c r="Q64" s="8">
        <v>288</v>
      </c>
      <c r="R64" s="8">
        <v>318</v>
      </c>
      <c r="S64" s="8">
        <v>376</v>
      </c>
      <c r="T64" s="8">
        <v>436</v>
      </c>
      <c r="U64" s="8">
        <v>513</v>
      </c>
      <c r="V64" s="8">
        <v>469</v>
      </c>
      <c r="W64" s="8">
        <v>469</v>
      </c>
      <c r="X64" s="8">
        <v>467</v>
      </c>
      <c r="Y64" s="8">
        <v>461</v>
      </c>
      <c r="Z64" s="8">
        <v>461</v>
      </c>
    </row>
    <row r="65" spans="2:26" s="25" customFormat="1" ht="15.75" customHeight="1">
      <c r="B65" s="26" t="s">
        <v>5</v>
      </c>
      <c r="C65" s="27">
        <v>0</v>
      </c>
      <c r="D65" s="27">
        <v>0</v>
      </c>
      <c r="E65" s="27">
        <v>0</v>
      </c>
      <c r="F65" s="27">
        <v>0</v>
      </c>
      <c r="G65" s="27">
        <v>0</v>
      </c>
      <c r="H65" s="27">
        <v>0</v>
      </c>
      <c r="I65" s="27">
        <v>0</v>
      </c>
      <c r="J65" s="27">
        <v>0</v>
      </c>
      <c r="K65" s="27">
        <v>0</v>
      </c>
      <c r="L65" s="27">
        <v>0</v>
      </c>
      <c r="M65" s="27">
        <v>0</v>
      </c>
      <c r="N65" s="27">
        <v>0</v>
      </c>
      <c r="O65" s="27">
        <v>0</v>
      </c>
      <c r="P65" s="27">
        <v>0</v>
      </c>
      <c r="Q65" s="27">
        <v>0</v>
      </c>
      <c r="R65" s="27">
        <v>0</v>
      </c>
      <c r="S65" s="27">
        <v>0</v>
      </c>
      <c r="T65" s="27">
        <v>0</v>
      </c>
      <c r="U65" s="27">
        <v>0</v>
      </c>
      <c r="V65" s="27">
        <v>0</v>
      </c>
      <c r="W65" s="27">
        <v>0</v>
      </c>
      <c r="X65" s="27">
        <v>0</v>
      </c>
      <c r="Y65" s="27">
        <v>0</v>
      </c>
      <c r="Z65" s="27">
        <v>0</v>
      </c>
    </row>
    <row r="66" spans="2:26" s="25" customFormat="1" ht="15.75" customHeight="1">
      <c r="B66" s="7" t="s">
        <v>12</v>
      </c>
      <c r="C66" s="8">
        <v>0</v>
      </c>
      <c r="D66" s="8">
        <v>0</v>
      </c>
      <c r="E66" s="8">
        <v>1</v>
      </c>
      <c r="F66" s="8">
        <v>1</v>
      </c>
      <c r="G66" s="8">
        <v>2</v>
      </c>
      <c r="H66" s="8">
        <v>4</v>
      </c>
      <c r="I66" s="8">
        <v>0</v>
      </c>
      <c r="J66" s="8">
        <v>0</v>
      </c>
      <c r="K66" s="8">
        <v>0</v>
      </c>
      <c r="L66" s="8">
        <v>0</v>
      </c>
      <c r="M66" s="8">
        <v>0</v>
      </c>
      <c r="N66" s="8">
        <v>0</v>
      </c>
      <c r="O66" s="8">
        <v>0</v>
      </c>
      <c r="P66" s="8">
        <v>0</v>
      </c>
      <c r="Q66" s="8">
        <v>0</v>
      </c>
      <c r="R66" s="8">
        <v>0</v>
      </c>
      <c r="S66" s="8">
        <v>0</v>
      </c>
      <c r="T66" s="8">
        <v>0</v>
      </c>
      <c r="U66" s="8">
        <v>0</v>
      </c>
      <c r="V66" s="8">
        <v>0</v>
      </c>
      <c r="W66" s="8">
        <v>0</v>
      </c>
      <c r="X66" s="8">
        <v>0</v>
      </c>
      <c r="Y66" s="8">
        <v>0</v>
      </c>
      <c r="Z66" s="8">
        <v>0</v>
      </c>
    </row>
    <row r="67" spans="2:26" s="25" customFormat="1" ht="15.75" customHeight="1" thickBot="1">
      <c r="B67" s="28" t="s">
        <v>13</v>
      </c>
      <c r="C67" s="29">
        <v>0</v>
      </c>
      <c r="D67" s="29">
        <v>0</v>
      </c>
      <c r="E67" s="29">
        <v>2</v>
      </c>
      <c r="F67" s="29">
        <v>1</v>
      </c>
      <c r="G67" s="29">
        <v>1</v>
      </c>
      <c r="H67" s="29">
        <v>1</v>
      </c>
      <c r="I67" s="29">
        <v>0</v>
      </c>
      <c r="J67" s="29">
        <v>0</v>
      </c>
      <c r="K67" s="29">
        <v>0</v>
      </c>
      <c r="L67" s="29">
        <v>0</v>
      </c>
      <c r="M67" s="29">
        <v>0</v>
      </c>
      <c r="N67" s="29">
        <v>0</v>
      </c>
      <c r="O67" s="29">
        <v>0</v>
      </c>
      <c r="P67" s="29">
        <v>0</v>
      </c>
      <c r="Q67" s="29">
        <v>0</v>
      </c>
      <c r="R67" s="29">
        <v>0</v>
      </c>
      <c r="S67" s="29">
        <v>0</v>
      </c>
      <c r="T67" s="29">
        <v>0</v>
      </c>
      <c r="U67" s="29">
        <v>0</v>
      </c>
      <c r="V67" s="29">
        <v>0</v>
      </c>
      <c r="W67" s="29">
        <v>0</v>
      </c>
      <c r="X67" s="29">
        <v>0</v>
      </c>
      <c r="Y67" s="29">
        <v>0</v>
      </c>
      <c r="Z67" s="29">
        <v>0</v>
      </c>
    </row>
    <row r="68" spans="2:26" s="25" customFormat="1" ht="15.75" customHeight="1">
      <c r="B68" s="5">
        <v>2</v>
      </c>
      <c r="C68" s="6">
        <f>SUM(C69:C76)</f>
        <v>44</v>
      </c>
      <c r="D68" s="6">
        <f t="shared" ref="D68:Y68" si="7">SUM(D69:D76)</f>
        <v>40</v>
      </c>
      <c r="E68" s="6">
        <f t="shared" si="7"/>
        <v>38</v>
      </c>
      <c r="F68" s="6">
        <f t="shared" si="7"/>
        <v>0</v>
      </c>
      <c r="G68" s="6">
        <f t="shared" si="7"/>
        <v>0</v>
      </c>
      <c r="H68" s="6">
        <f t="shared" si="7"/>
        <v>1</v>
      </c>
      <c r="I68" s="6">
        <f t="shared" si="7"/>
        <v>0</v>
      </c>
      <c r="J68" s="6">
        <f t="shared" si="7"/>
        <v>0</v>
      </c>
      <c r="K68" s="6">
        <f t="shared" si="7"/>
        <v>0</v>
      </c>
      <c r="L68" s="6">
        <f t="shared" si="7"/>
        <v>1</v>
      </c>
      <c r="M68" s="6">
        <f t="shared" si="7"/>
        <v>0</v>
      </c>
      <c r="N68" s="6">
        <f t="shared" si="7"/>
        <v>0</v>
      </c>
      <c r="O68" s="6">
        <f t="shared" si="7"/>
        <v>0</v>
      </c>
      <c r="P68" s="6">
        <f t="shared" si="7"/>
        <v>0</v>
      </c>
      <c r="Q68" s="6">
        <f t="shared" si="7"/>
        <v>0</v>
      </c>
      <c r="R68" s="6">
        <f t="shared" si="7"/>
        <v>0</v>
      </c>
      <c r="S68" s="6">
        <f t="shared" si="7"/>
        <v>15</v>
      </c>
      <c r="T68" s="6">
        <f t="shared" si="7"/>
        <v>14</v>
      </c>
      <c r="U68" s="6">
        <f t="shared" si="7"/>
        <v>8</v>
      </c>
      <c r="V68" s="6">
        <f t="shared" si="7"/>
        <v>44</v>
      </c>
      <c r="W68" s="6">
        <f t="shared" si="7"/>
        <v>58</v>
      </c>
      <c r="X68" s="6">
        <f t="shared" si="7"/>
        <v>38</v>
      </c>
      <c r="Y68" s="6">
        <f t="shared" si="7"/>
        <v>17</v>
      </c>
      <c r="Z68" s="6">
        <f>SUM(Z69:Z76)</f>
        <v>43</v>
      </c>
    </row>
    <row r="69" spans="2:26" s="25" customFormat="1" ht="15.75" customHeight="1">
      <c r="B69" s="7" t="s">
        <v>10</v>
      </c>
      <c r="C69" s="8">
        <v>6</v>
      </c>
      <c r="D69" s="8">
        <v>5</v>
      </c>
      <c r="E69" s="8">
        <v>5</v>
      </c>
      <c r="F69" s="8">
        <v>0</v>
      </c>
      <c r="G69" s="8">
        <v>0</v>
      </c>
      <c r="H69" s="8">
        <v>0</v>
      </c>
      <c r="I69" s="8">
        <v>0</v>
      </c>
      <c r="J69" s="8">
        <v>0</v>
      </c>
      <c r="K69" s="8">
        <v>0</v>
      </c>
      <c r="L69" s="8">
        <v>1</v>
      </c>
      <c r="M69" s="8">
        <v>0</v>
      </c>
      <c r="N69" s="8">
        <v>0</v>
      </c>
      <c r="O69" s="8">
        <v>0</v>
      </c>
      <c r="P69" s="8">
        <v>0</v>
      </c>
      <c r="Q69" s="8">
        <v>0</v>
      </c>
      <c r="R69" s="8">
        <v>0</v>
      </c>
      <c r="S69" s="8">
        <v>1</v>
      </c>
      <c r="T69" s="8">
        <v>1</v>
      </c>
      <c r="U69" s="8">
        <v>1</v>
      </c>
      <c r="V69" s="8">
        <v>2</v>
      </c>
      <c r="W69" s="8">
        <v>3</v>
      </c>
      <c r="X69" s="8">
        <v>1</v>
      </c>
      <c r="Y69" s="8">
        <v>1</v>
      </c>
      <c r="Z69" s="8">
        <v>3</v>
      </c>
    </row>
    <row r="70" spans="2:26" s="25" customFormat="1" ht="15.75" customHeight="1">
      <c r="B70" s="26" t="s">
        <v>2</v>
      </c>
      <c r="C70" s="27">
        <v>38</v>
      </c>
      <c r="D70" s="27">
        <v>35</v>
      </c>
      <c r="E70" s="27">
        <v>33</v>
      </c>
      <c r="F70" s="27">
        <v>0</v>
      </c>
      <c r="G70" s="27">
        <v>0</v>
      </c>
      <c r="H70" s="27">
        <v>1</v>
      </c>
      <c r="I70" s="27">
        <v>0</v>
      </c>
      <c r="J70" s="27">
        <v>0</v>
      </c>
      <c r="K70" s="27">
        <v>0</v>
      </c>
      <c r="L70" s="27">
        <v>0</v>
      </c>
      <c r="M70" s="27">
        <v>0</v>
      </c>
      <c r="N70" s="27">
        <v>0</v>
      </c>
      <c r="O70" s="27">
        <v>0</v>
      </c>
      <c r="P70" s="27">
        <v>0</v>
      </c>
      <c r="Q70" s="27">
        <v>0</v>
      </c>
      <c r="R70" s="27">
        <v>0</v>
      </c>
      <c r="S70" s="27">
        <v>10</v>
      </c>
      <c r="T70" s="27">
        <v>10</v>
      </c>
      <c r="U70" s="27">
        <v>5</v>
      </c>
      <c r="V70" s="27">
        <v>29</v>
      </c>
      <c r="W70" s="27">
        <v>36</v>
      </c>
      <c r="X70" s="27">
        <v>24</v>
      </c>
      <c r="Y70" s="27">
        <v>8</v>
      </c>
      <c r="Z70" s="27">
        <v>29</v>
      </c>
    </row>
    <row r="71" spans="2:26" s="25" customFormat="1" ht="15.75" customHeight="1">
      <c r="B71" s="7" t="s">
        <v>3</v>
      </c>
      <c r="C71" s="8">
        <v>0</v>
      </c>
      <c r="D71" s="8">
        <v>0</v>
      </c>
      <c r="E71" s="8">
        <v>0</v>
      </c>
      <c r="F71" s="8">
        <v>0</v>
      </c>
      <c r="G71" s="8">
        <v>0</v>
      </c>
      <c r="H71" s="8">
        <v>0</v>
      </c>
      <c r="I71" s="8">
        <v>0</v>
      </c>
      <c r="J71" s="8">
        <v>0</v>
      </c>
      <c r="K71" s="8">
        <v>0</v>
      </c>
      <c r="L71" s="8">
        <v>0</v>
      </c>
      <c r="M71" s="8">
        <v>0</v>
      </c>
      <c r="N71" s="8">
        <v>0</v>
      </c>
      <c r="O71" s="8">
        <v>0</v>
      </c>
      <c r="P71" s="8">
        <v>0</v>
      </c>
      <c r="Q71" s="8">
        <v>0</v>
      </c>
      <c r="R71" s="8">
        <v>0</v>
      </c>
      <c r="S71" s="8">
        <v>0</v>
      </c>
      <c r="T71" s="8">
        <v>0</v>
      </c>
      <c r="U71" s="8">
        <v>0</v>
      </c>
      <c r="V71" s="8">
        <v>1</v>
      </c>
      <c r="W71" s="8">
        <v>1</v>
      </c>
      <c r="X71" s="8">
        <v>0</v>
      </c>
      <c r="Y71" s="8">
        <v>0</v>
      </c>
      <c r="Z71" s="8">
        <v>2</v>
      </c>
    </row>
    <row r="72" spans="2:26" s="25" customFormat="1" ht="15.75" customHeight="1">
      <c r="B72" s="26" t="s">
        <v>11</v>
      </c>
      <c r="C72" s="27">
        <v>0</v>
      </c>
      <c r="D72" s="27">
        <v>0</v>
      </c>
      <c r="E72" s="27">
        <v>0</v>
      </c>
      <c r="F72" s="27">
        <v>0</v>
      </c>
      <c r="G72" s="27">
        <v>0</v>
      </c>
      <c r="H72" s="27">
        <v>0</v>
      </c>
      <c r="I72" s="27">
        <v>0</v>
      </c>
      <c r="J72" s="27">
        <v>0</v>
      </c>
      <c r="K72" s="27">
        <v>0</v>
      </c>
      <c r="L72" s="27">
        <v>0</v>
      </c>
      <c r="M72" s="27">
        <v>0</v>
      </c>
      <c r="N72" s="27">
        <v>0</v>
      </c>
      <c r="O72" s="27">
        <v>0</v>
      </c>
      <c r="P72" s="27">
        <v>0</v>
      </c>
      <c r="Q72" s="27">
        <v>0</v>
      </c>
      <c r="R72" s="27">
        <v>0</v>
      </c>
      <c r="S72" s="27">
        <v>0</v>
      </c>
      <c r="T72" s="27">
        <v>0</v>
      </c>
      <c r="U72" s="27">
        <v>0</v>
      </c>
      <c r="V72" s="27">
        <v>0</v>
      </c>
      <c r="W72" s="27">
        <v>0</v>
      </c>
      <c r="X72" s="27">
        <v>0</v>
      </c>
      <c r="Y72" s="27">
        <v>0</v>
      </c>
      <c r="Z72" s="27">
        <v>0</v>
      </c>
    </row>
    <row r="73" spans="2:26" s="25" customFormat="1" ht="15.75" customHeight="1">
      <c r="B73" s="7" t="s">
        <v>4</v>
      </c>
      <c r="C73" s="8">
        <v>0</v>
      </c>
      <c r="D73" s="8">
        <v>0</v>
      </c>
      <c r="E73" s="8">
        <v>0</v>
      </c>
      <c r="F73" s="8">
        <v>0</v>
      </c>
      <c r="G73" s="8">
        <v>0</v>
      </c>
      <c r="H73" s="8">
        <v>0</v>
      </c>
      <c r="I73" s="8">
        <v>0</v>
      </c>
      <c r="J73" s="8">
        <v>0</v>
      </c>
      <c r="K73" s="8">
        <v>0</v>
      </c>
      <c r="L73" s="8">
        <v>0</v>
      </c>
      <c r="M73" s="8">
        <v>0</v>
      </c>
      <c r="N73" s="8">
        <v>0</v>
      </c>
      <c r="O73" s="8">
        <v>0</v>
      </c>
      <c r="P73" s="8">
        <v>0</v>
      </c>
      <c r="Q73" s="8">
        <v>0</v>
      </c>
      <c r="R73" s="8">
        <v>0</v>
      </c>
      <c r="S73" s="8">
        <v>4</v>
      </c>
      <c r="T73" s="8">
        <v>3</v>
      </c>
      <c r="U73" s="8">
        <v>2</v>
      </c>
      <c r="V73" s="8">
        <v>12</v>
      </c>
      <c r="W73" s="8">
        <v>18</v>
      </c>
      <c r="X73" s="8">
        <v>13</v>
      </c>
      <c r="Y73" s="8">
        <v>8</v>
      </c>
      <c r="Z73" s="8">
        <v>9</v>
      </c>
    </row>
    <row r="74" spans="2:26" s="25" customFormat="1" ht="15.75" customHeight="1">
      <c r="B74" s="26" t="s">
        <v>5</v>
      </c>
      <c r="C74" s="27">
        <v>0</v>
      </c>
      <c r="D74" s="27">
        <v>0</v>
      </c>
      <c r="E74" s="27">
        <v>0</v>
      </c>
      <c r="F74" s="27">
        <v>0</v>
      </c>
      <c r="G74" s="27">
        <v>0</v>
      </c>
      <c r="H74" s="27">
        <v>0</v>
      </c>
      <c r="I74" s="27">
        <v>0</v>
      </c>
      <c r="J74" s="27">
        <v>0</v>
      </c>
      <c r="K74" s="27">
        <v>0</v>
      </c>
      <c r="L74" s="27">
        <v>0</v>
      </c>
      <c r="M74" s="27">
        <v>0</v>
      </c>
      <c r="N74" s="27">
        <v>0</v>
      </c>
      <c r="O74" s="27">
        <v>0</v>
      </c>
      <c r="P74" s="27">
        <v>0</v>
      </c>
      <c r="Q74" s="27">
        <v>0</v>
      </c>
      <c r="R74" s="27">
        <v>0</v>
      </c>
      <c r="S74" s="27">
        <v>0</v>
      </c>
      <c r="T74" s="27">
        <v>0</v>
      </c>
      <c r="U74" s="27">
        <v>0</v>
      </c>
      <c r="V74" s="27">
        <v>0</v>
      </c>
      <c r="W74" s="27">
        <v>0</v>
      </c>
      <c r="X74" s="27">
        <v>0</v>
      </c>
      <c r="Y74" s="27">
        <v>0</v>
      </c>
      <c r="Z74" s="27">
        <v>0</v>
      </c>
    </row>
    <row r="75" spans="2:26" s="25" customFormat="1" ht="15.75" customHeight="1">
      <c r="B75" s="7" t="s">
        <v>12</v>
      </c>
      <c r="C75" s="8">
        <v>0</v>
      </c>
      <c r="D75" s="8">
        <v>0</v>
      </c>
      <c r="E75" s="8">
        <v>0</v>
      </c>
      <c r="F75" s="8">
        <v>0</v>
      </c>
      <c r="G75" s="8">
        <v>0</v>
      </c>
      <c r="H75" s="8">
        <v>0</v>
      </c>
      <c r="I75" s="8">
        <v>0</v>
      </c>
      <c r="J75" s="8">
        <v>0</v>
      </c>
      <c r="K75" s="8">
        <v>0</v>
      </c>
      <c r="L75" s="8">
        <v>0</v>
      </c>
      <c r="M75" s="8">
        <v>0</v>
      </c>
      <c r="N75" s="8">
        <v>0</v>
      </c>
      <c r="O75" s="8">
        <v>0</v>
      </c>
      <c r="P75" s="8">
        <v>0</v>
      </c>
      <c r="Q75" s="8">
        <v>0</v>
      </c>
      <c r="R75" s="8">
        <v>0</v>
      </c>
      <c r="S75" s="8">
        <v>0</v>
      </c>
      <c r="T75" s="8">
        <v>0</v>
      </c>
      <c r="U75" s="8">
        <v>0</v>
      </c>
      <c r="V75" s="8">
        <v>0</v>
      </c>
      <c r="W75" s="8">
        <v>0</v>
      </c>
      <c r="X75" s="8">
        <v>0</v>
      </c>
      <c r="Y75" s="8">
        <v>0</v>
      </c>
      <c r="Z75" s="8">
        <v>0</v>
      </c>
    </row>
    <row r="76" spans="2:26" s="25" customFormat="1" ht="15.75" customHeight="1" thickBot="1">
      <c r="B76" s="28" t="s">
        <v>13</v>
      </c>
      <c r="C76" s="29">
        <v>0</v>
      </c>
      <c r="D76" s="29">
        <v>0</v>
      </c>
      <c r="E76" s="29">
        <v>0</v>
      </c>
      <c r="F76" s="29">
        <v>0</v>
      </c>
      <c r="G76" s="29">
        <v>0</v>
      </c>
      <c r="H76" s="29">
        <v>0</v>
      </c>
      <c r="I76" s="29">
        <v>0</v>
      </c>
      <c r="J76" s="29">
        <v>0</v>
      </c>
      <c r="K76" s="29">
        <v>0</v>
      </c>
      <c r="L76" s="29">
        <v>0</v>
      </c>
      <c r="M76" s="29">
        <v>0</v>
      </c>
      <c r="N76" s="29">
        <v>0</v>
      </c>
      <c r="O76" s="29">
        <v>0</v>
      </c>
      <c r="P76" s="29">
        <v>0</v>
      </c>
      <c r="Q76" s="29">
        <v>0</v>
      </c>
      <c r="R76" s="29">
        <v>0</v>
      </c>
      <c r="S76" s="29">
        <v>0</v>
      </c>
      <c r="T76" s="29">
        <v>0</v>
      </c>
      <c r="U76" s="29">
        <v>0</v>
      </c>
      <c r="V76" s="29">
        <v>0</v>
      </c>
      <c r="W76" s="29">
        <v>0</v>
      </c>
      <c r="X76" s="29">
        <v>0</v>
      </c>
      <c r="Y76" s="29">
        <v>0</v>
      </c>
      <c r="Z76" s="29">
        <v>0</v>
      </c>
    </row>
    <row r="77" spans="2:26" s="25" customFormat="1" ht="15.75" customHeight="1">
      <c r="B77" s="5">
        <v>1</v>
      </c>
      <c r="C77" s="6">
        <f>SUM(C78:C85)</f>
        <v>10</v>
      </c>
      <c r="D77" s="6">
        <f t="shared" ref="D77:Y77" si="8">SUM(D78:D85)</f>
        <v>8</v>
      </c>
      <c r="E77" s="6">
        <f t="shared" si="8"/>
        <v>8</v>
      </c>
      <c r="F77" s="6">
        <f t="shared" si="8"/>
        <v>0</v>
      </c>
      <c r="G77" s="6">
        <f t="shared" si="8"/>
        <v>0</v>
      </c>
      <c r="H77" s="6">
        <f t="shared" si="8"/>
        <v>0</v>
      </c>
      <c r="I77" s="6">
        <f t="shared" si="8"/>
        <v>0</v>
      </c>
      <c r="J77" s="6">
        <f t="shared" si="8"/>
        <v>0</v>
      </c>
      <c r="K77" s="6">
        <f t="shared" si="8"/>
        <v>0</v>
      </c>
      <c r="L77" s="6">
        <f t="shared" si="8"/>
        <v>0</v>
      </c>
      <c r="M77" s="6">
        <f t="shared" si="8"/>
        <v>0</v>
      </c>
      <c r="N77" s="6">
        <f t="shared" si="8"/>
        <v>0</v>
      </c>
      <c r="O77" s="6">
        <f t="shared" si="8"/>
        <v>0</v>
      </c>
      <c r="P77" s="6">
        <f t="shared" si="8"/>
        <v>0</v>
      </c>
      <c r="Q77" s="6">
        <f t="shared" si="8"/>
        <v>0</v>
      </c>
      <c r="R77" s="6">
        <f t="shared" si="8"/>
        <v>0</v>
      </c>
      <c r="S77" s="6">
        <f t="shared" si="8"/>
        <v>2</v>
      </c>
      <c r="T77" s="6">
        <f t="shared" si="8"/>
        <v>1</v>
      </c>
      <c r="U77" s="6">
        <f t="shared" si="8"/>
        <v>1</v>
      </c>
      <c r="V77" s="6">
        <f t="shared" si="8"/>
        <v>4</v>
      </c>
      <c r="W77" s="6">
        <f t="shared" si="8"/>
        <v>5</v>
      </c>
      <c r="X77" s="6">
        <f t="shared" si="8"/>
        <v>3</v>
      </c>
      <c r="Y77" s="6">
        <f t="shared" si="8"/>
        <v>1</v>
      </c>
      <c r="Z77" s="6">
        <f>SUM(Z78:Z85)</f>
        <v>4</v>
      </c>
    </row>
    <row r="78" spans="2:26" s="25" customFormat="1" ht="15.75" customHeight="1">
      <c r="B78" s="7" t="s">
        <v>10</v>
      </c>
      <c r="C78" s="8">
        <v>2</v>
      </c>
      <c r="D78" s="8">
        <v>1</v>
      </c>
      <c r="E78" s="8">
        <v>1</v>
      </c>
      <c r="F78" s="8">
        <v>0</v>
      </c>
      <c r="G78" s="8">
        <v>0</v>
      </c>
      <c r="H78" s="8">
        <v>0</v>
      </c>
      <c r="I78" s="8">
        <v>0</v>
      </c>
      <c r="J78" s="8">
        <v>0</v>
      </c>
      <c r="K78" s="8">
        <v>0</v>
      </c>
      <c r="L78" s="8">
        <v>0</v>
      </c>
      <c r="M78" s="8">
        <v>0</v>
      </c>
      <c r="N78" s="8">
        <v>0</v>
      </c>
      <c r="O78" s="8">
        <v>0</v>
      </c>
      <c r="P78" s="8">
        <v>0</v>
      </c>
      <c r="Q78" s="8">
        <v>0</v>
      </c>
      <c r="R78" s="8">
        <v>0</v>
      </c>
      <c r="S78" s="8">
        <v>0</v>
      </c>
      <c r="T78" s="8">
        <v>0</v>
      </c>
      <c r="U78" s="8">
        <v>0</v>
      </c>
      <c r="V78" s="8">
        <v>0</v>
      </c>
      <c r="W78" s="8">
        <v>0</v>
      </c>
      <c r="X78" s="8">
        <v>0</v>
      </c>
      <c r="Y78" s="8">
        <v>0</v>
      </c>
      <c r="Z78" s="8">
        <v>1</v>
      </c>
    </row>
    <row r="79" spans="2:26" s="25" customFormat="1" ht="15.75" customHeight="1">
      <c r="B79" s="26" t="s">
        <v>2</v>
      </c>
      <c r="C79" s="27">
        <v>7</v>
      </c>
      <c r="D79" s="27">
        <v>6</v>
      </c>
      <c r="E79" s="27">
        <v>6</v>
      </c>
      <c r="F79" s="27">
        <v>0</v>
      </c>
      <c r="G79" s="27">
        <v>0</v>
      </c>
      <c r="H79" s="27">
        <v>0</v>
      </c>
      <c r="I79" s="27">
        <v>0</v>
      </c>
      <c r="J79" s="27">
        <v>0</v>
      </c>
      <c r="K79" s="27">
        <v>0</v>
      </c>
      <c r="L79" s="27">
        <v>0</v>
      </c>
      <c r="M79" s="27">
        <v>0</v>
      </c>
      <c r="N79" s="27">
        <v>0</v>
      </c>
      <c r="O79" s="27">
        <v>0</v>
      </c>
      <c r="P79" s="27">
        <v>0</v>
      </c>
      <c r="Q79" s="27">
        <v>0</v>
      </c>
      <c r="R79" s="27">
        <v>0</v>
      </c>
      <c r="S79" s="27">
        <v>1</v>
      </c>
      <c r="T79" s="27">
        <v>1</v>
      </c>
      <c r="U79" s="27">
        <v>1</v>
      </c>
      <c r="V79" s="27">
        <v>1</v>
      </c>
      <c r="W79" s="27">
        <v>2</v>
      </c>
      <c r="X79" s="27">
        <v>1</v>
      </c>
      <c r="Y79" s="27">
        <v>0</v>
      </c>
      <c r="Z79" s="27">
        <v>1</v>
      </c>
    </row>
    <row r="80" spans="2:26" s="25" customFormat="1" ht="15.75" customHeight="1">
      <c r="B80" s="7" t="s">
        <v>3</v>
      </c>
      <c r="C80" s="8">
        <v>1</v>
      </c>
      <c r="D80" s="8">
        <v>1</v>
      </c>
      <c r="E80" s="8">
        <v>1</v>
      </c>
      <c r="F80" s="8">
        <v>0</v>
      </c>
      <c r="G80" s="8">
        <v>0</v>
      </c>
      <c r="H80" s="8">
        <v>0</v>
      </c>
      <c r="I80" s="8">
        <v>0</v>
      </c>
      <c r="J80" s="8">
        <v>0</v>
      </c>
      <c r="K80" s="8">
        <v>0</v>
      </c>
      <c r="L80" s="8">
        <v>0</v>
      </c>
      <c r="M80" s="8">
        <v>0</v>
      </c>
      <c r="N80" s="8">
        <v>0</v>
      </c>
      <c r="O80" s="8">
        <v>0</v>
      </c>
      <c r="P80" s="8">
        <v>0</v>
      </c>
      <c r="Q80" s="8">
        <v>0</v>
      </c>
      <c r="R80" s="8">
        <v>0</v>
      </c>
      <c r="S80" s="8">
        <v>0</v>
      </c>
      <c r="T80" s="8">
        <v>0</v>
      </c>
      <c r="U80" s="8">
        <v>0</v>
      </c>
      <c r="V80" s="8">
        <v>0</v>
      </c>
      <c r="W80" s="8">
        <v>0</v>
      </c>
      <c r="X80" s="8">
        <v>0</v>
      </c>
      <c r="Y80" s="8">
        <v>0</v>
      </c>
      <c r="Z80" s="8">
        <v>0</v>
      </c>
    </row>
    <row r="81" spans="1:26" s="25" customFormat="1" ht="15.75" customHeight="1">
      <c r="B81" s="26" t="s">
        <v>11</v>
      </c>
      <c r="C81" s="27">
        <v>0</v>
      </c>
      <c r="D81" s="27">
        <v>0</v>
      </c>
      <c r="E81" s="27">
        <v>0</v>
      </c>
      <c r="F81" s="27">
        <v>0</v>
      </c>
      <c r="G81" s="27">
        <v>0</v>
      </c>
      <c r="H81" s="27">
        <v>0</v>
      </c>
      <c r="I81" s="27">
        <v>0</v>
      </c>
      <c r="J81" s="27">
        <v>0</v>
      </c>
      <c r="K81" s="27">
        <v>0</v>
      </c>
      <c r="L81" s="27">
        <v>0</v>
      </c>
      <c r="M81" s="27">
        <v>0</v>
      </c>
      <c r="N81" s="27">
        <v>0</v>
      </c>
      <c r="O81" s="27">
        <v>0</v>
      </c>
      <c r="P81" s="27">
        <v>0</v>
      </c>
      <c r="Q81" s="27">
        <v>0</v>
      </c>
      <c r="R81" s="27">
        <v>0</v>
      </c>
      <c r="S81" s="27">
        <v>0</v>
      </c>
      <c r="T81" s="27">
        <v>0</v>
      </c>
      <c r="U81" s="27">
        <v>0</v>
      </c>
      <c r="V81" s="27">
        <v>0</v>
      </c>
      <c r="W81" s="27">
        <v>0</v>
      </c>
      <c r="X81" s="27">
        <v>0</v>
      </c>
      <c r="Y81" s="27">
        <v>0</v>
      </c>
      <c r="Z81" s="27">
        <v>0</v>
      </c>
    </row>
    <row r="82" spans="1:26" s="25" customFormat="1" ht="15.75" customHeight="1">
      <c r="B82" s="7" t="s">
        <v>4</v>
      </c>
      <c r="C82" s="8">
        <v>0</v>
      </c>
      <c r="D82" s="8">
        <v>0</v>
      </c>
      <c r="E82" s="8">
        <v>0</v>
      </c>
      <c r="F82" s="8">
        <v>0</v>
      </c>
      <c r="G82" s="8">
        <v>0</v>
      </c>
      <c r="H82" s="8">
        <v>0</v>
      </c>
      <c r="I82" s="8">
        <v>0</v>
      </c>
      <c r="J82" s="8">
        <v>0</v>
      </c>
      <c r="K82" s="8">
        <v>0</v>
      </c>
      <c r="L82" s="8">
        <v>0</v>
      </c>
      <c r="M82" s="8">
        <v>0</v>
      </c>
      <c r="N82" s="8">
        <v>0</v>
      </c>
      <c r="O82" s="8">
        <v>0</v>
      </c>
      <c r="P82" s="8">
        <v>0</v>
      </c>
      <c r="Q82" s="8">
        <v>0</v>
      </c>
      <c r="R82" s="8">
        <v>0</v>
      </c>
      <c r="S82" s="8">
        <v>1</v>
      </c>
      <c r="T82" s="8">
        <v>0</v>
      </c>
      <c r="U82" s="8">
        <v>0</v>
      </c>
      <c r="V82" s="8">
        <v>3</v>
      </c>
      <c r="W82" s="8">
        <v>3</v>
      </c>
      <c r="X82" s="8">
        <v>2</v>
      </c>
      <c r="Y82" s="8">
        <v>1</v>
      </c>
      <c r="Z82" s="8">
        <v>2</v>
      </c>
    </row>
    <row r="83" spans="1:26" s="25" customFormat="1" ht="15.75" customHeight="1">
      <c r="B83" s="26" t="s">
        <v>5</v>
      </c>
      <c r="C83" s="27">
        <v>0</v>
      </c>
      <c r="D83" s="27">
        <v>0</v>
      </c>
      <c r="E83" s="27">
        <v>0</v>
      </c>
      <c r="F83" s="27">
        <v>0</v>
      </c>
      <c r="G83" s="27">
        <v>0</v>
      </c>
      <c r="H83" s="27">
        <v>0</v>
      </c>
      <c r="I83" s="27">
        <v>0</v>
      </c>
      <c r="J83" s="27">
        <v>0</v>
      </c>
      <c r="K83" s="27">
        <v>0</v>
      </c>
      <c r="L83" s="27">
        <v>0</v>
      </c>
      <c r="M83" s="27">
        <v>0</v>
      </c>
      <c r="N83" s="27">
        <v>0</v>
      </c>
      <c r="O83" s="27">
        <v>0</v>
      </c>
      <c r="P83" s="27">
        <v>0</v>
      </c>
      <c r="Q83" s="27">
        <v>0</v>
      </c>
      <c r="R83" s="27">
        <v>0</v>
      </c>
      <c r="S83" s="27">
        <v>0</v>
      </c>
      <c r="T83" s="27">
        <v>0</v>
      </c>
      <c r="U83" s="27">
        <v>0</v>
      </c>
      <c r="V83" s="27">
        <v>0</v>
      </c>
      <c r="W83" s="27">
        <v>0</v>
      </c>
      <c r="X83" s="27">
        <v>0</v>
      </c>
      <c r="Y83" s="27">
        <v>0</v>
      </c>
      <c r="Z83" s="27">
        <v>0</v>
      </c>
    </row>
    <row r="84" spans="1:26" s="25" customFormat="1" ht="15.75" customHeight="1">
      <c r="B84" s="7" t="s">
        <v>12</v>
      </c>
      <c r="C84" s="8">
        <v>0</v>
      </c>
      <c r="D84" s="8">
        <v>0</v>
      </c>
      <c r="E84" s="8">
        <v>0</v>
      </c>
      <c r="F84" s="8">
        <v>0</v>
      </c>
      <c r="G84" s="8">
        <v>0</v>
      </c>
      <c r="H84" s="8">
        <v>0</v>
      </c>
      <c r="I84" s="8">
        <v>0</v>
      </c>
      <c r="J84" s="8">
        <v>0</v>
      </c>
      <c r="K84" s="8">
        <v>0</v>
      </c>
      <c r="L84" s="8">
        <v>0</v>
      </c>
      <c r="M84" s="8">
        <v>0</v>
      </c>
      <c r="N84" s="8">
        <v>0</v>
      </c>
      <c r="O84" s="8">
        <v>0</v>
      </c>
      <c r="P84" s="8">
        <v>0</v>
      </c>
      <c r="Q84" s="8">
        <v>0</v>
      </c>
      <c r="R84" s="8">
        <v>0</v>
      </c>
      <c r="S84" s="8">
        <v>0</v>
      </c>
      <c r="T84" s="8">
        <v>0</v>
      </c>
      <c r="U84" s="8">
        <v>0</v>
      </c>
      <c r="V84" s="8">
        <v>0</v>
      </c>
      <c r="W84" s="8">
        <v>0</v>
      </c>
      <c r="X84" s="8">
        <v>0</v>
      </c>
      <c r="Y84" s="8">
        <v>0</v>
      </c>
      <c r="Z84" s="8">
        <v>0</v>
      </c>
    </row>
    <row r="85" spans="1:26" s="25" customFormat="1" ht="15.75" customHeight="1" thickBot="1">
      <c r="B85" s="28" t="s">
        <v>13</v>
      </c>
      <c r="C85" s="29">
        <v>0</v>
      </c>
      <c r="D85" s="29">
        <v>0</v>
      </c>
      <c r="E85" s="29">
        <v>0</v>
      </c>
      <c r="F85" s="29">
        <v>0</v>
      </c>
      <c r="G85" s="29">
        <v>0</v>
      </c>
      <c r="H85" s="29">
        <v>0</v>
      </c>
      <c r="I85" s="29">
        <v>0</v>
      </c>
      <c r="J85" s="29">
        <v>0</v>
      </c>
      <c r="K85" s="29">
        <v>0</v>
      </c>
      <c r="L85" s="29">
        <v>0</v>
      </c>
      <c r="M85" s="29">
        <v>0</v>
      </c>
      <c r="N85" s="29">
        <v>0</v>
      </c>
      <c r="O85" s="29">
        <v>0</v>
      </c>
      <c r="P85" s="29">
        <v>0</v>
      </c>
      <c r="Q85" s="29">
        <v>0</v>
      </c>
      <c r="R85" s="29">
        <v>0</v>
      </c>
      <c r="S85" s="29">
        <v>0</v>
      </c>
      <c r="T85" s="29">
        <v>0</v>
      </c>
      <c r="U85" s="29">
        <v>0</v>
      </c>
      <c r="V85" s="29">
        <v>0</v>
      </c>
      <c r="W85" s="29">
        <v>0</v>
      </c>
      <c r="X85" s="29">
        <v>0</v>
      </c>
      <c r="Y85" s="29">
        <v>0</v>
      </c>
      <c r="Z85" s="29">
        <v>0</v>
      </c>
    </row>
    <row r="86" spans="1:26" s="25" customFormat="1" ht="15.75" customHeight="1">
      <c r="B86" s="5">
        <v>0</v>
      </c>
      <c r="C86" s="6">
        <f>SUM(C87:C94)</f>
        <v>3</v>
      </c>
      <c r="D86" s="6">
        <f t="shared" ref="D86:Y86" si="9">SUM(D87:D94)</f>
        <v>13</v>
      </c>
      <c r="E86" s="6">
        <f t="shared" si="9"/>
        <v>14</v>
      </c>
      <c r="F86" s="6">
        <f t="shared" si="9"/>
        <v>0</v>
      </c>
      <c r="G86" s="6">
        <f t="shared" si="9"/>
        <v>0</v>
      </c>
      <c r="H86" s="6">
        <f t="shared" si="9"/>
        <v>0</v>
      </c>
      <c r="I86" s="6">
        <f t="shared" si="9"/>
        <v>14</v>
      </c>
      <c r="J86" s="6">
        <f t="shared" si="9"/>
        <v>6</v>
      </c>
      <c r="K86" s="6">
        <f t="shared" si="9"/>
        <v>1</v>
      </c>
      <c r="L86" s="6">
        <f t="shared" si="9"/>
        <v>0</v>
      </c>
      <c r="M86" s="6">
        <f t="shared" si="9"/>
        <v>1</v>
      </c>
      <c r="N86" s="6">
        <f t="shared" si="9"/>
        <v>1</v>
      </c>
      <c r="O86" s="6">
        <f t="shared" si="9"/>
        <v>0</v>
      </c>
      <c r="P86" s="6">
        <f t="shared" si="9"/>
        <v>0</v>
      </c>
      <c r="Q86" s="6">
        <f t="shared" si="9"/>
        <v>0</v>
      </c>
      <c r="R86" s="6">
        <f t="shared" si="9"/>
        <v>0</v>
      </c>
      <c r="S86" s="6">
        <f t="shared" si="9"/>
        <v>0</v>
      </c>
      <c r="T86" s="6">
        <f t="shared" si="9"/>
        <v>0</v>
      </c>
      <c r="U86" s="6">
        <f t="shared" si="9"/>
        <v>0</v>
      </c>
      <c r="V86" s="6">
        <f t="shared" si="9"/>
        <v>0</v>
      </c>
      <c r="W86" s="6">
        <f t="shared" si="9"/>
        <v>0</v>
      </c>
      <c r="X86" s="6">
        <f t="shared" si="9"/>
        <v>0</v>
      </c>
      <c r="Y86" s="6">
        <f t="shared" si="9"/>
        <v>0</v>
      </c>
      <c r="Z86" s="6">
        <f>SUM(Z87:Z94)</f>
        <v>0</v>
      </c>
    </row>
    <row r="87" spans="1:26" s="25" customFormat="1" ht="15.75" customHeight="1">
      <c r="B87" s="7" t="s">
        <v>10</v>
      </c>
      <c r="C87" s="8">
        <v>0</v>
      </c>
      <c r="D87" s="8">
        <v>0</v>
      </c>
      <c r="E87" s="8">
        <v>0</v>
      </c>
      <c r="F87" s="8">
        <v>0</v>
      </c>
      <c r="G87" s="8">
        <v>0</v>
      </c>
      <c r="H87" s="8">
        <v>0</v>
      </c>
      <c r="I87" s="8">
        <v>3</v>
      </c>
      <c r="J87" s="8">
        <v>1</v>
      </c>
      <c r="K87" s="8">
        <v>0</v>
      </c>
      <c r="L87" s="8">
        <v>0</v>
      </c>
      <c r="M87" s="8">
        <v>0</v>
      </c>
      <c r="N87" s="8">
        <v>1</v>
      </c>
      <c r="O87" s="8">
        <v>0</v>
      </c>
      <c r="P87" s="8">
        <v>0</v>
      </c>
      <c r="Q87" s="8">
        <v>0</v>
      </c>
      <c r="R87" s="8">
        <v>0</v>
      </c>
      <c r="S87" s="8">
        <v>0</v>
      </c>
      <c r="T87" s="8">
        <v>0</v>
      </c>
      <c r="U87" s="8">
        <v>0</v>
      </c>
      <c r="V87" s="8">
        <v>0</v>
      </c>
      <c r="W87" s="8">
        <v>0</v>
      </c>
      <c r="X87" s="8">
        <v>0</v>
      </c>
      <c r="Y87" s="8">
        <v>0</v>
      </c>
      <c r="Z87" s="8">
        <v>0</v>
      </c>
    </row>
    <row r="88" spans="1:26" s="25" customFormat="1" ht="15.75" customHeight="1">
      <c r="B88" s="26" t="s">
        <v>2</v>
      </c>
      <c r="C88" s="27">
        <v>3</v>
      </c>
      <c r="D88" s="27">
        <v>8</v>
      </c>
      <c r="E88" s="27">
        <v>9</v>
      </c>
      <c r="F88" s="27">
        <v>0</v>
      </c>
      <c r="G88" s="27">
        <v>0</v>
      </c>
      <c r="H88" s="27">
        <v>0</v>
      </c>
      <c r="I88" s="27">
        <v>8</v>
      </c>
      <c r="J88" s="27">
        <v>4</v>
      </c>
      <c r="K88" s="27">
        <v>1</v>
      </c>
      <c r="L88" s="27">
        <v>0</v>
      </c>
      <c r="M88" s="27">
        <v>1</v>
      </c>
      <c r="N88" s="27">
        <v>0</v>
      </c>
      <c r="O88" s="27">
        <v>0</v>
      </c>
      <c r="P88" s="27">
        <v>0</v>
      </c>
      <c r="Q88" s="27">
        <v>0</v>
      </c>
      <c r="R88" s="27">
        <v>0</v>
      </c>
      <c r="S88" s="27">
        <v>0</v>
      </c>
      <c r="T88" s="27">
        <v>0</v>
      </c>
      <c r="U88" s="27">
        <v>0</v>
      </c>
      <c r="V88" s="27">
        <v>0</v>
      </c>
      <c r="W88" s="27">
        <v>0</v>
      </c>
      <c r="X88" s="27">
        <v>0</v>
      </c>
      <c r="Y88" s="27">
        <v>0</v>
      </c>
      <c r="Z88" s="27">
        <v>0</v>
      </c>
    </row>
    <row r="89" spans="1:26" s="25" customFormat="1" ht="15.75" customHeight="1">
      <c r="B89" s="7" t="s">
        <v>3</v>
      </c>
      <c r="C89" s="8">
        <v>0</v>
      </c>
      <c r="D89" s="8">
        <v>1</v>
      </c>
      <c r="E89" s="8">
        <v>1</v>
      </c>
      <c r="F89" s="8">
        <v>0</v>
      </c>
      <c r="G89" s="8">
        <v>0</v>
      </c>
      <c r="H89" s="8">
        <v>0</v>
      </c>
      <c r="I89" s="8">
        <v>1</v>
      </c>
      <c r="J89" s="8">
        <v>0</v>
      </c>
      <c r="K89" s="8">
        <v>0</v>
      </c>
      <c r="L89" s="8">
        <v>0</v>
      </c>
      <c r="M89" s="8">
        <v>0</v>
      </c>
      <c r="N89" s="8">
        <v>0</v>
      </c>
      <c r="O89" s="8">
        <v>0</v>
      </c>
      <c r="P89" s="8">
        <v>0</v>
      </c>
      <c r="Q89" s="8">
        <v>0</v>
      </c>
      <c r="R89" s="8">
        <v>0</v>
      </c>
      <c r="S89" s="8">
        <v>0</v>
      </c>
      <c r="T89" s="8">
        <v>0</v>
      </c>
      <c r="U89" s="8">
        <v>0</v>
      </c>
      <c r="V89" s="8">
        <v>0</v>
      </c>
      <c r="W89" s="8">
        <v>0</v>
      </c>
      <c r="X89" s="8">
        <v>0</v>
      </c>
      <c r="Y89" s="8">
        <v>0</v>
      </c>
      <c r="Z89" s="8">
        <v>0</v>
      </c>
    </row>
    <row r="90" spans="1:26" s="25" customFormat="1" ht="15.75" customHeight="1">
      <c r="B90" s="26" t="s">
        <v>11</v>
      </c>
      <c r="C90" s="27">
        <v>0</v>
      </c>
      <c r="D90" s="27">
        <v>0</v>
      </c>
      <c r="E90" s="27">
        <v>0</v>
      </c>
      <c r="F90" s="27">
        <v>0</v>
      </c>
      <c r="G90" s="27">
        <v>0</v>
      </c>
      <c r="H90" s="27">
        <v>0</v>
      </c>
      <c r="I90" s="27">
        <v>0</v>
      </c>
      <c r="J90" s="27">
        <v>0</v>
      </c>
      <c r="K90" s="27">
        <v>0</v>
      </c>
      <c r="L90" s="27">
        <v>0</v>
      </c>
      <c r="M90" s="27">
        <v>0</v>
      </c>
      <c r="N90" s="27">
        <v>0</v>
      </c>
      <c r="O90" s="27">
        <v>0</v>
      </c>
      <c r="P90" s="27">
        <v>0</v>
      </c>
      <c r="Q90" s="27">
        <v>0</v>
      </c>
      <c r="R90" s="27">
        <v>0</v>
      </c>
      <c r="S90" s="27">
        <v>0</v>
      </c>
      <c r="T90" s="27">
        <v>0</v>
      </c>
      <c r="U90" s="27">
        <v>0</v>
      </c>
      <c r="V90" s="27">
        <v>0</v>
      </c>
      <c r="W90" s="27">
        <v>0</v>
      </c>
      <c r="X90" s="27">
        <v>0</v>
      </c>
      <c r="Y90" s="27">
        <v>0</v>
      </c>
      <c r="Z90" s="27">
        <v>0</v>
      </c>
    </row>
    <row r="91" spans="1:26" s="25" customFormat="1" ht="15.75" customHeight="1">
      <c r="B91" s="7" t="s">
        <v>4</v>
      </c>
      <c r="C91" s="8">
        <v>0</v>
      </c>
      <c r="D91" s="8">
        <v>3</v>
      </c>
      <c r="E91" s="8">
        <v>4</v>
      </c>
      <c r="F91" s="8">
        <v>0</v>
      </c>
      <c r="G91" s="8">
        <v>0</v>
      </c>
      <c r="H91" s="8">
        <v>0</v>
      </c>
      <c r="I91" s="8">
        <v>2</v>
      </c>
      <c r="J91" s="8">
        <v>1</v>
      </c>
      <c r="K91" s="8">
        <v>0</v>
      </c>
      <c r="L91" s="8">
        <v>0</v>
      </c>
      <c r="M91" s="8">
        <v>0</v>
      </c>
      <c r="N91" s="8">
        <v>0</v>
      </c>
      <c r="O91" s="8">
        <v>0</v>
      </c>
      <c r="P91" s="8">
        <v>0</v>
      </c>
      <c r="Q91" s="8">
        <v>0</v>
      </c>
      <c r="R91" s="8">
        <v>0</v>
      </c>
      <c r="S91" s="8">
        <v>0</v>
      </c>
      <c r="T91" s="8">
        <v>0</v>
      </c>
      <c r="U91" s="8">
        <v>0</v>
      </c>
      <c r="V91" s="8">
        <v>0</v>
      </c>
      <c r="W91" s="8">
        <v>0</v>
      </c>
      <c r="X91" s="8">
        <v>0</v>
      </c>
      <c r="Y91" s="8">
        <v>0</v>
      </c>
      <c r="Z91" s="8">
        <v>0</v>
      </c>
    </row>
    <row r="92" spans="1:26" s="25" customFormat="1" ht="15.75" customHeight="1">
      <c r="B92" s="26" t="s">
        <v>5</v>
      </c>
      <c r="C92" s="27">
        <v>0</v>
      </c>
      <c r="D92" s="27">
        <v>0</v>
      </c>
      <c r="E92" s="27">
        <v>0</v>
      </c>
      <c r="F92" s="27">
        <v>0</v>
      </c>
      <c r="G92" s="27">
        <v>0</v>
      </c>
      <c r="H92" s="27">
        <v>0</v>
      </c>
      <c r="I92" s="27">
        <v>0</v>
      </c>
      <c r="J92" s="27">
        <v>0</v>
      </c>
      <c r="K92" s="27">
        <v>0</v>
      </c>
      <c r="L92" s="27">
        <v>0</v>
      </c>
      <c r="M92" s="27">
        <v>0</v>
      </c>
      <c r="N92" s="27">
        <v>0</v>
      </c>
      <c r="O92" s="27">
        <v>0</v>
      </c>
      <c r="P92" s="27">
        <v>0</v>
      </c>
      <c r="Q92" s="27">
        <v>0</v>
      </c>
      <c r="R92" s="27">
        <v>0</v>
      </c>
      <c r="S92" s="27">
        <v>0</v>
      </c>
      <c r="T92" s="27">
        <v>0</v>
      </c>
      <c r="U92" s="27">
        <v>0</v>
      </c>
      <c r="V92" s="27">
        <v>0</v>
      </c>
      <c r="W92" s="27">
        <v>0</v>
      </c>
      <c r="X92" s="27">
        <v>0</v>
      </c>
      <c r="Y92" s="27">
        <v>0</v>
      </c>
      <c r="Z92" s="27">
        <v>0</v>
      </c>
    </row>
    <row r="93" spans="1:26" s="25" customFormat="1" ht="15.75" customHeight="1">
      <c r="B93" s="7" t="s">
        <v>12</v>
      </c>
      <c r="C93" s="8">
        <v>0</v>
      </c>
      <c r="D93" s="8">
        <v>1</v>
      </c>
      <c r="E93" s="8">
        <v>0</v>
      </c>
      <c r="F93" s="8">
        <v>0</v>
      </c>
      <c r="G93" s="8">
        <v>0</v>
      </c>
      <c r="H93" s="8">
        <v>0</v>
      </c>
      <c r="I93" s="8">
        <v>0</v>
      </c>
      <c r="J93" s="8">
        <v>0</v>
      </c>
      <c r="K93" s="8">
        <v>0</v>
      </c>
      <c r="L93" s="8">
        <v>0</v>
      </c>
      <c r="M93" s="8">
        <v>0</v>
      </c>
      <c r="N93" s="8">
        <v>0</v>
      </c>
      <c r="O93" s="8">
        <v>0</v>
      </c>
      <c r="P93" s="8">
        <v>0</v>
      </c>
      <c r="Q93" s="8">
        <v>0</v>
      </c>
      <c r="R93" s="8">
        <v>0</v>
      </c>
      <c r="S93" s="8">
        <v>0</v>
      </c>
      <c r="T93" s="8">
        <v>0</v>
      </c>
      <c r="U93" s="8">
        <v>0</v>
      </c>
      <c r="V93" s="8">
        <v>0</v>
      </c>
      <c r="W93" s="8">
        <v>0</v>
      </c>
      <c r="X93" s="8">
        <v>0</v>
      </c>
      <c r="Y93" s="8">
        <v>0</v>
      </c>
      <c r="Z93" s="8">
        <v>0</v>
      </c>
    </row>
    <row r="94" spans="1:26" s="25" customFormat="1" ht="15.75" customHeight="1" thickBot="1">
      <c r="B94" s="28" t="s">
        <v>13</v>
      </c>
      <c r="C94" s="29">
        <v>0</v>
      </c>
      <c r="D94" s="29">
        <v>0</v>
      </c>
      <c r="E94" s="29">
        <v>0</v>
      </c>
      <c r="F94" s="29">
        <v>0</v>
      </c>
      <c r="G94" s="29">
        <v>0</v>
      </c>
      <c r="H94" s="29">
        <v>0</v>
      </c>
      <c r="I94" s="29">
        <v>0</v>
      </c>
      <c r="J94" s="29">
        <v>0</v>
      </c>
      <c r="K94" s="29">
        <v>0</v>
      </c>
      <c r="L94" s="29">
        <v>0</v>
      </c>
      <c r="M94" s="29">
        <v>0</v>
      </c>
      <c r="N94" s="29">
        <v>0</v>
      </c>
      <c r="O94" s="29">
        <v>0</v>
      </c>
      <c r="P94" s="29">
        <v>0</v>
      </c>
      <c r="Q94" s="29">
        <v>0</v>
      </c>
      <c r="R94" s="29">
        <v>0</v>
      </c>
      <c r="S94" s="29">
        <v>0</v>
      </c>
      <c r="T94" s="29">
        <v>0</v>
      </c>
      <c r="U94" s="29">
        <v>0</v>
      </c>
      <c r="V94" s="29">
        <v>0</v>
      </c>
      <c r="W94" s="29">
        <v>0</v>
      </c>
      <c r="X94" s="29">
        <v>0</v>
      </c>
      <c r="Y94" s="29">
        <v>0</v>
      </c>
      <c r="Z94" s="29">
        <v>0</v>
      </c>
    </row>
    <row r="95" spans="1:26" s="11" customFormat="1">
      <c r="A95" s="16"/>
      <c r="B95" s="9" t="s">
        <v>15</v>
      </c>
      <c r="C95" s="10"/>
      <c r="D95" s="10"/>
      <c r="E95" s="10"/>
      <c r="F95" s="10"/>
      <c r="G95" s="10"/>
      <c r="H95" s="10"/>
      <c r="I95" s="10"/>
      <c r="J95" s="10"/>
      <c r="K95" s="10"/>
      <c r="L95" s="10"/>
      <c r="M95" s="10"/>
      <c r="N95" s="10"/>
      <c r="O95" s="10"/>
      <c r="P95" s="10"/>
      <c r="Q95" s="10"/>
      <c r="R95" s="10"/>
      <c r="S95" s="10"/>
      <c r="T95" s="10"/>
      <c r="U95" s="10"/>
      <c r="V95" s="10"/>
      <c r="W95" s="10"/>
      <c r="X95" s="10"/>
      <c r="Y95" s="10"/>
      <c r="Z95" s="10"/>
    </row>
    <row r="96" spans="1:26" ht="69" customHeight="1">
      <c r="B96" s="24" t="s">
        <v>14</v>
      </c>
      <c r="C96" s="24"/>
      <c r="D96" s="24"/>
      <c r="E96" s="24"/>
      <c r="F96" s="24"/>
      <c r="G96" s="24"/>
      <c r="H96" s="24"/>
      <c r="I96" s="24"/>
      <c r="J96" s="24"/>
      <c r="K96" s="24"/>
      <c r="L96" s="24"/>
      <c r="M96" s="24"/>
      <c r="N96" s="24"/>
      <c r="O96" s="24"/>
      <c r="P96" s="24"/>
      <c r="Q96" s="24"/>
      <c r="R96" s="24"/>
      <c r="S96" s="24"/>
      <c r="T96" s="24"/>
      <c r="U96" s="24"/>
      <c r="V96" s="24"/>
      <c r="W96" s="24"/>
      <c r="X96" s="24"/>
      <c r="Y96" s="24"/>
      <c r="Z96" s="24"/>
    </row>
    <row r="97" spans="2:26">
      <c r="B97" s="15"/>
      <c r="C97" s="15"/>
      <c r="D97" s="15"/>
      <c r="E97" s="15"/>
      <c r="F97" s="15"/>
      <c r="G97" s="15"/>
      <c r="H97" s="15"/>
      <c r="I97" s="15"/>
      <c r="J97" s="15"/>
      <c r="K97" s="15"/>
      <c r="L97" s="15"/>
      <c r="M97" s="15"/>
      <c r="N97" s="15"/>
      <c r="O97" s="15"/>
      <c r="P97" s="15"/>
      <c r="Q97" s="15"/>
      <c r="R97" s="15"/>
      <c r="S97" s="15"/>
      <c r="T97" s="15"/>
      <c r="U97" s="15"/>
      <c r="V97" s="15"/>
      <c r="W97" s="15"/>
      <c r="X97" s="15"/>
      <c r="Y97" s="15"/>
      <c r="Z97" s="15"/>
    </row>
    <row r="98" spans="2:26" ht="22.5" customHeight="1">
      <c r="B98" s="24" t="s">
        <v>6</v>
      </c>
      <c r="C98" s="24"/>
      <c r="D98" s="24"/>
      <c r="E98" s="24"/>
      <c r="F98" s="24"/>
      <c r="G98" s="24"/>
      <c r="H98" s="24"/>
      <c r="I98" s="24"/>
      <c r="J98" s="24"/>
      <c r="K98" s="24"/>
      <c r="L98" s="24"/>
      <c r="M98" s="24"/>
      <c r="N98" s="24"/>
      <c r="O98" s="24"/>
      <c r="P98" s="24"/>
      <c r="Q98" s="24"/>
      <c r="R98" s="24"/>
      <c r="S98" s="24"/>
      <c r="T98" s="24"/>
      <c r="U98" s="24"/>
      <c r="V98" s="24"/>
      <c r="W98" s="24"/>
      <c r="X98" s="24"/>
      <c r="Y98" s="24"/>
      <c r="Z98" s="24"/>
    </row>
    <row r="100" spans="2:26" s="12" customFormat="1" ht="11.25">
      <c r="B100" s="18" t="s">
        <v>7</v>
      </c>
      <c r="C100" s="18"/>
      <c r="D100" s="18"/>
      <c r="E100" s="18"/>
      <c r="F100" s="18"/>
      <c r="G100" s="18"/>
      <c r="H100" s="18"/>
      <c r="I100" s="18"/>
      <c r="J100" s="18"/>
      <c r="K100" s="18"/>
      <c r="L100" s="18"/>
      <c r="M100" s="18"/>
      <c r="N100" s="18"/>
      <c r="O100" s="18"/>
      <c r="P100" s="18"/>
      <c r="Q100" s="18"/>
      <c r="R100" s="18"/>
      <c r="S100" s="18"/>
      <c r="T100" s="18"/>
      <c r="U100" s="18"/>
      <c r="V100" s="18"/>
      <c r="W100" s="18"/>
      <c r="X100" s="18"/>
      <c r="Y100" s="18"/>
      <c r="Z100" s="18"/>
    </row>
    <row r="101" spans="2:26" s="12" customFormat="1" ht="11.25">
      <c r="B101" s="13" t="s">
        <v>18</v>
      </c>
    </row>
    <row r="102" spans="2:26" s="12" customFormat="1" ht="11.25">
      <c r="B102" s="14" t="s">
        <v>8</v>
      </c>
    </row>
    <row r="104" spans="2:26" ht="31.5" customHeight="1">
      <c r="B104" s="17"/>
      <c r="C104" s="17"/>
      <c r="D104" s="17"/>
      <c r="E104" s="17"/>
      <c r="F104" s="17"/>
      <c r="G104" s="17"/>
      <c r="H104" s="17"/>
      <c r="I104" s="17"/>
      <c r="J104" s="17"/>
      <c r="K104" s="17"/>
      <c r="L104" s="17"/>
      <c r="M104" s="17"/>
      <c r="N104" s="17"/>
      <c r="O104" s="17"/>
      <c r="P104" s="17"/>
      <c r="Q104" s="17"/>
      <c r="R104" s="17"/>
      <c r="S104" s="17"/>
      <c r="T104" s="17"/>
      <c r="U104" s="17"/>
      <c r="V104" s="17"/>
      <c r="W104" s="17"/>
      <c r="X104" s="17"/>
      <c r="Y104" s="17"/>
      <c r="Z104" s="17"/>
    </row>
  </sheetData>
  <mergeCells count="7">
    <mergeCell ref="B104:Z104"/>
    <mergeCell ref="B100:Z100"/>
    <mergeCell ref="B2:Z2"/>
    <mergeCell ref="B3:B4"/>
    <mergeCell ref="C3:Z3"/>
    <mergeCell ref="B96:Z96"/>
    <mergeCell ref="B98:Z98"/>
  </mergeCells>
  <hyperlinks>
    <hyperlink ref="B102" r:id="rId1" display="https://mestresdoutores2023.cgee.org.br/dados" xr:uid="{D90A2AFC-AE10-4D3A-9B9F-F6247E735A3B}"/>
  </hyperlinks>
  <pageMargins left="0.7" right="0.7" top="0.75" bottom="0.75" header="0.51180555555555496" footer="0.51180555555555496"/>
  <pageSetup paperSize="9" firstPageNumber="0" orientation="portrait" horizontalDpi="300" verticalDpi="300"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activity xmlns="fad4d57c-c1a4-4521-a72a-50ba3466fc46"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62A2328EA12A444C8A6C15E91ED38118" ma:contentTypeVersion="15" ma:contentTypeDescription="Crie um novo documento." ma:contentTypeScope="" ma:versionID="dc0eba4191c3f04e60addcbca8e8ce30">
  <xsd:schema xmlns:xsd="http://www.w3.org/2001/XMLSchema" xmlns:xs="http://www.w3.org/2001/XMLSchema" xmlns:p="http://schemas.microsoft.com/office/2006/metadata/properties" xmlns:ns3="fad4d57c-c1a4-4521-a72a-50ba3466fc46" xmlns:ns4="27807348-0704-43d1-bd1e-896a90573951" targetNamespace="http://schemas.microsoft.com/office/2006/metadata/properties" ma:root="true" ma:fieldsID="2bacd4468d4e7f9f6084cbf3123a3201" ns3:_="" ns4:_="">
    <xsd:import namespace="fad4d57c-c1a4-4521-a72a-50ba3466fc46"/>
    <xsd:import namespace="27807348-0704-43d1-bd1e-896a90573951"/>
    <xsd:element name="properties">
      <xsd:complexType>
        <xsd:sequence>
          <xsd:element name="documentManagement">
            <xsd:complexType>
              <xsd:all>
                <xsd:element ref="ns3:_activity" minOccurs="0"/>
                <xsd:element ref="ns3:MediaServiceMetadata" minOccurs="0"/>
                <xsd:element ref="ns3:MediaServiceFastMetadata" minOccurs="0"/>
                <xsd:element ref="ns3:MediaServiceObjectDetectorVersions"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SystemTags" minOccurs="0"/>
                <xsd:element ref="ns3:MediaLengthInSeconds" minOccurs="0"/>
                <xsd:element ref="ns4:SharedWithUsers" minOccurs="0"/>
                <xsd:element ref="ns4:SharedWithDetails" minOccurs="0"/>
                <xsd:element ref="ns4:SharingHintHash"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ad4d57c-c1a4-4521-a72a-50ba3466fc46" elementFormDefault="qualified">
    <xsd:import namespace="http://schemas.microsoft.com/office/2006/documentManagement/types"/>
    <xsd:import namespace="http://schemas.microsoft.com/office/infopath/2007/PartnerControls"/>
    <xsd:element name="_activity" ma:index="8" nillable="true" ma:displayName="_activity" ma:hidden="true" ma:internalName="_activity">
      <xsd:simpleType>
        <xsd:restriction base="dms:Not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SystemTags" ma:index="17" nillable="true" ma:displayName="MediaServiceSystemTags" ma:hidden="true" ma:internalName="MediaServiceSystemTags" ma:readOnly="true">
      <xsd:simpleType>
        <xsd:restriction base="dms:Note"/>
      </xsd:simpleType>
    </xsd:element>
    <xsd:element name="MediaLengthInSeconds" ma:index="18" nillable="true" ma:displayName="MediaLengthInSeconds" ma:hidden="true" ma:internalName="MediaLengthInSeconds" ma:readOnly="true">
      <xsd:simpleType>
        <xsd:restriction base="dms:Unknown"/>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7807348-0704-43d1-bd1e-896a90573951" elementFormDefault="qualified">
    <xsd:import namespace="http://schemas.microsoft.com/office/2006/documentManagement/types"/>
    <xsd:import namespace="http://schemas.microsoft.com/office/infopath/2007/PartnerControls"/>
    <xsd:element name="SharedWithUsers" ma:index="19"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hes de Compartilhado Com" ma:internalName="SharedWithDetails" ma:readOnly="true">
      <xsd:simpleType>
        <xsd:restriction base="dms:Note">
          <xsd:maxLength value="255"/>
        </xsd:restriction>
      </xsd:simpleType>
    </xsd:element>
    <xsd:element name="SharingHintHash" ma:index="21" nillable="true" ma:displayName="Hash de Dica de Compartilhamento"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FE1DABD-3BD7-44B6-B2A5-9878FB21B4AD}">
  <ds:schemaRefs>
    <ds:schemaRef ds:uri="http://schemas.microsoft.com/sharepoint/v3/contenttype/forms"/>
  </ds:schemaRefs>
</ds:datastoreItem>
</file>

<file path=customXml/itemProps2.xml><?xml version="1.0" encoding="utf-8"?>
<ds:datastoreItem xmlns:ds="http://schemas.openxmlformats.org/officeDocument/2006/customXml" ds:itemID="{FF1E2589-0EFF-4E76-9A80-485BEE3A1880}">
  <ds:schemaRefs>
    <ds:schemaRef ds:uri="27807348-0704-43d1-bd1e-896a90573951"/>
    <ds:schemaRef ds:uri="http://schemas.microsoft.com/office/2006/documentManagement/types"/>
    <ds:schemaRef ds:uri="http://www.w3.org/XML/1998/namespace"/>
    <ds:schemaRef ds:uri="http://purl.org/dc/elements/1.1/"/>
    <ds:schemaRef ds:uri="http://schemas.openxmlformats.org/package/2006/metadata/core-properties"/>
    <ds:schemaRef ds:uri="http://purl.org/dc/terms/"/>
    <ds:schemaRef ds:uri="http://schemas.microsoft.com/office/2006/metadata/properties"/>
    <ds:schemaRef ds:uri="http://purl.org/dc/dcmitype/"/>
    <ds:schemaRef ds:uri="http://schemas.microsoft.com/office/infopath/2007/PartnerControls"/>
    <ds:schemaRef ds:uri="fad4d57c-c1a4-4521-a72a-50ba3466fc46"/>
  </ds:schemaRefs>
</ds:datastoreItem>
</file>

<file path=customXml/itemProps3.xml><?xml version="1.0" encoding="utf-8"?>
<ds:datastoreItem xmlns:ds="http://schemas.openxmlformats.org/officeDocument/2006/customXml" ds:itemID="{2BE15891-F64E-499E-8101-67FCAC3BA8C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ad4d57c-c1a4-4521-a72a-50ba3466fc46"/>
    <ds:schemaRef ds:uri="27807348-0704-43d1-bd1e-896a9057395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PROG.02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Stephany Lima de Oliveira</dc:creator>
  <cp:lastModifiedBy>Marcia S R. Tupinambá</cp:lastModifiedBy>
  <dcterms:created xsi:type="dcterms:W3CDTF">2024-03-25T13:28:40Z</dcterms:created>
  <dcterms:modified xsi:type="dcterms:W3CDTF">2024-05-08T11:37:20Z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0x01010062A2328EA12A444C8A6C15E91ED38118</vt:lpwstr>
  </property>
</Properties>
</file>